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uario pgn\Desktop\Documentos varios\"/>
    </mc:Choice>
  </mc:AlternateContent>
  <xr:revisionPtr revIDLastSave="0" documentId="13_ncr:1_{F7C1FAB6-776D-4C05-BFB1-08AF90AEC14E}" xr6:coauthVersionLast="36" xr6:coauthVersionMax="36" xr10:uidLastSave="{00000000-0000-0000-0000-000000000000}"/>
  <bookViews>
    <workbookView xWindow="0" yWindow="0" windowWidth="11205" windowHeight="9510" xr2:uid="{00000000-000D-0000-FFFF-FFFF00000000}"/>
  </bookViews>
  <sheets>
    <sheet name="Anual" sheetId="1" r:id="rId1"/>
    <sheet name="Guatemala" sheetId="3" r:id="rId2"/>
    <sheet name="Alta Verapaz" sheetId="4" r:id="rId3"/>
    <sheet name="Baja Verapaz" sheetId="5" r:id="rId4"/>
    <sheet name="Chimaltenango" sheetId="6" r:id="rId5"/>
    <sheet name="Chiquimula" sheetId="7" r:id="rId6"/>
    <sheet name="Coatepeque" sheetId="8" r:id="rId7"/>
    <sheet name="El Petén" sheetId="9" r:id="rId8"/>
    <sheet name="El Progreso" sheetId="10" r:id="rId9"/>
    <sheet name="El Quiché" sheetId="11" r:id="rId10"/>
    <sheet name="Escuintla" sheetId="12" r:id="rId11"/>
    <sheet name="Huehuetenango" sheetId="13" r:id="rId12"/>
    <sheet name="Izabal" sheetId="14" r:id="rId13"/>
    <sheet name="Jalapa" sheetId="15" r:id="rId14"/>
    <sheet name="Jutiapa" sheetId="16" r:id="rId15"/>
    <sheet name="Quetzaltenango" sheetId="17" r:id="rId16"/>
    <sheet name="Retalhuleu" sheetId="18" r:id="rId17"/>
    <sheet name="Sacatepéquez" sheetId="19" r:id="rId18"/>
    <sheet name="San Marcos" sheetId="20" r:id="rId19"/>
    <sheet name="Sololá" sheetId="21" r:id="rId20"/>
    <sheet name="Suchitepéquez" sheetId="22" r:id="rId21"/>
    <sheet name="Zacapa" sheetId="23" r:id="rId22"/>
    <sheet name="Santa Rosa" sheetId="24" r:id="rId23"/>
    <sheet name="Totonicapán" sheetId="25" r:id="rId2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25" l="1"/>
  <c r="D20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Z20" i="25"/>
  <c r="AA20" i="25"/>
  <c r="AB20" i="25"/>
  <c r="AC20" i="25"/>
  <c r="AD20" i="25"/>
  <c r="AE20" i="25"/>
  <c r="AF20" i="25"/>
  <c r="C20" i="3" l="1"/>
  <c r="C20" i="6" l="1"/>
  <c r="C20" i="7"/>
  <c r="C20" i="16" l="1"/>
  <c r="C20" i="22" l="1"/>
  <c r="C28" i="1" l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C21" i="25"/>
  <c r="D28" i="1" l="1"/>
  <c r="C20" i="13" l="1"/>
  <c r="C18" i="1" s="1"/>
  <c r="O20" i="13"/>
  <c r="O18" i="1" s="1"/>
  <c r="C20" i="9"/>
  <c r="C11" i="1"/>
  <c r="C20" i="10"/>
  <c r="D11" i="1"/>
  <c r="I11" i="1"/>
  <c r="J11" i="1"/>
  <c r="P11" i="1"/>
  <c r="Q11" i="1"/>
  <c r="V11" i="1"/>
  <c r="W11" i="1"/>
  <c r="AB11" i="1"/>
  <c r="AC11" i="1"/>
  <c r="E12" i="1"/>
  <c r="K12" i="1"/>
  <c r="Q12" i="1"/>
  <c r="W12" i="1"/>
  <c r="AC12" i="1"/>
  <c r="F13" i="1"/>
  <c r="L13" i="1"/>
  <c r="R13" i="1"/>
  <c r="X13" i="1"/>
  <c r="AD13" i="1"/>
  <c r="G14" i="1"/>
  <c r="M14" i="1"/>
  <c r="S14" i="1"/>
  <c r="AA14" i="1"/>
  <c r="D15" i="1"/>
  <c r="J15" i="1"/>
  <c r="P15" i="1"/>
  <c r="V15" i="1"/>
  <c r="AB15" i="1"/>
  <c r="E16" i="1"/>
  <c r="K16" i="1"/>
  <c r="Q16" i="1"/>
  <c r="R16" i="1"/>
  <c r="W16" i="1"/>
  <c r="X16" i="1"/>
  <c r="AC16" i="1"/>
  <c r="AD16" i="1"/>
  <c r="F17" i="1"/>
  <c r="G17" i="1"/>
  <c r="L17" i="1"/>
  <c r="M17" i="1"/>
  <c r="R17" i="1"/>
  <c r="S17" i="1"/>
  <c r="X17" i="1"/>
  <c r="Y17" i="1"/>
  <c r="AD17" i="1"/>
  <c r="AE17" i="1"/>
  <c r="H18" i="1"/>
  <c r="W18" i="1"/>
  <c r="AC18" i="1"/>
  <c r="F22" i="1"/>
  <c r="L22" i="1"/>
  <c r="S22" i="1"/>
  <c r="T22" i="1"/>
  <c r="Y22" i="1"/>
  <c r="Z22" i="1"/>
  <c r="AE22" i="1"/>
  <c r="AF22" i="1"/>
  <c r="H23" i="1"/>
  <c r="I23" i="1"/>
  <c r="O23" i="1"/>
  <c r="U23" i="1"/>
  <c r="AA23" i="1"/>
  <c r="AB23" i="1"/>
  <c r="R24" i="1"/>
  <c r="AD24" i="1"/>
  <c r="G26" i="1"/>
  <c r="H26" i="1"/>
  <c r="M26" i="1"/>
  <c r="P26" i="1"/>
  <c r="U26" i="1"/>
  <c r="AC26" i="1"/>
  <c r="F27" i="1"/>
  <c r="L27" i="1"/>
  <c r="R27" i="1"/>
  <c r="X27" i="1"/>
  <c r="AD27" i="1"/>
  <c r="F30" i="1"/>
  <c r="G30" i="1"/>
  <c r="L30" i="1"/>
  <c r="M30" i="1"/>
  <c r="R30" i="1"/>
  <c r="S30" i="1"/>
  <c r="X30" i="1"/>
  <c r="Y30" i="1"/>
  <c r="AD30" i="1"/>
  <c r="AE30" i="1"/>
  <c r="AF20" i="24"/>
  <c r="AF30" i="1" s="1"/>
  <c r="AE20" i="24"/>
  <c r="AD20" i="24"/>
  <c r="AC20" i="24"/>
  <c r="AC30" i="1" s="1"/>
  <c r="AB20" i="24"/>
  <c r="AB30" i="1" s="1"/>
  <c r="AA20" i="24"/>
  <c r="AA30" i="1" s="1"/>
  <c r="Z20" i="24"/>
  <c r="Z30" i="1" s="1"/>
  <c r="Y20" i="24"/>
  <c r="X20" i="24"/>
  <c r="W20" i="24"/>
  <c r="W30" i="1" s="1"/>
  <c r="V20" i="24"/>
  <c r="V30" i="1" s="1"/>
  <c r="U20" i="24"/>
  <c r="U30" i="1" s="1"/>
  <c r="T20" i="24"/>
  <c r="T30" i="1" s="1"/>
  <c r="S20" i="24"/>
  <c r="R20" i="24"/>
  <c r="Q20" i="24"/>
  <c r="Q30" i="1" s="1"/>
  <c r="P20" i="24"/>
  <c r="P30" i="1" s="1"/>
  <c r="O20" i="24"/>
  <c r="O30" i="1" s="1"/>
  <c r="N20" i="24"/>
  <c r="N30" i="1" s="1"/>
  <c r="M20" i="24"/>
  <c r="L20" i="24"/>
  <c r="K20" i="24"/>
  <c r="K30" i="1" s="1"/>
  <c r="J20" i="24"/>
  <c r="J30" i="1" s="1"/>
  <c r="I20" i="24"/>
  <c r="I30" i="1" s="1"/>
  <c r="H20" i="24"/>
  <c r="H30" i="1" s="1"/>
  <c r="G20" i="24"/>
  <c r="F20" i="24"/>
  <c r="E20" i="24"/>
  <c r="E30" i="1" s="1"/>
  <c r="D20" i="24"/>
  <c r="D30" i="1" s="1"/>
  <c r="C20" i="24"/>
  <c r="AF20" i="23"/>
  <c r="AF29" i="1" s="1"/>
  <c r="AE20" i="23"/>
  <c r="AE29" i="1" s="1"/>
  <c r="AD20" i="23"/>
  <c r="AD29" i="1" s="1"/>
  <c r="AC20" i="23"/>
  <c r="AC29" i="1" s="1"/>
  <c r="AB20" i="23"/>
  <c r="AB29" i="1" s="1"/>
  <c r="AA20" i="23"/>
  <c r="AA29" i="1" s="1"/>
  <c r="Z20" i="23"/>
  <c r="Z29" i="1" s="1"/>
  <c r="Y20" i="23"/>
  <c r="Y29" i="1" s="1"/>
  <c r="X20" i="23"/>
  <c r="X29" i="1" s="1"/>
  <c r="W20" i="23"/>
  <c r="W29" i="1" s="1"/>
  <c r="V20" i="23"/>
  <c r="V29" i="1" s="1"/>
  <c r="U20" i="23"/>
  <c r="U29" i="1" s="1"/>
  <c r="T20" i="23"/>
  <c r="T29" i="1" s="1"/>
  <c r="S20" i="23"/>
  <c r="S29" i="1" s="1"/>
  <c r="R20" i="23"/>
  <c r="R29" i="1" s="1"/>
  <c r="Q20" i="23"/>
  <c r="Q29" i="1" s="1"/>
  <c r="P20" i="23"/>
  <c r="P29" i="1" s="1"/>
  <c r="O20" i="23"/>
  <c r="O29" i="1" s="1"/>
  <c r="N20" i="23"/>
  <c r="N29" i="1" s="1"/>
  <c r="M20" i="23"/>
  <c r="M29" i="1" s="1"/>
  <c r="L20" i="23"/>
  <c r="L29" i="1" s="1"/>
  <c r="K20" i="23"/>
  <c r="K29" i="1" s="1"/>
  <c r="J20" i="23"/>
  <c r="J29" i="1" s="1"/>
  <c r="I20" i="23"/>
  <c r="I29" i="1" s="1"/>
  <c r="H20" i="23"/>
  <c r="H29" i="1" s="1"/>
  <c r="G20" i="23"/>
  <c r="G29" i="1" s="1"/>
  <c r="F20" i="23"/>
  <c r="F29" i="1" s="1"/>
  <c r="E20" i="23"/>
  <c r="E29" i="1" s="1"/>
  <c r="D20" i="23"/>
  <c r="D29" i="1" s="1"/>
  <c r="C20" i="23"/>
  <c r="AF20" i="22"/>
  <c r="AF27" i="1" s="1"/>
  <c r="AE20" i="22"/>
  <c r="AE27" i="1" s="1"/>
  <c r="AD20" i="22"/>
  <c r="AC20" i="22"/>
  <c r="AC27" i="1" s="1"/>
  <c r="AB20" i="22"/>
  <c r="AB27" i="1" s="1"/>
  <c r="AA20" i="22"/>
  <c r="AA27" i="1" s="1"/>
  <c r="Z20" i="22"/>
  <c r="Z27" i="1" s="1"/>
  <c r="Y20" i="22"/>
  <c r="Y27" i="1" s="1"/>
  <c r="X20" i="22"/>
  <c r="W20" i="22"/>
  <c r="W27" i="1" s="1"/>
  <c r="V20" i="22"/>
  <c r="V27" i="1" s="1"/>
  <c r="U20" i="22"/>
  <c r="U27" i="1" s="1"/>
  <c r="T20" i="22"/>
  <c r="T27" i="1" s="1"/>
  <c r="S20" i="22"/>
  <c r="S27" i="1" s="1"/>
  <c r="R20" i="22"/>
  <c r="Q20" i="22"/>
  <c r="Q27" i="1" s="1"/>
  <c r="P20" i="22"/>
  <c r="P27" i="1" s="1"/>
  <c r="O20" i="22"/>
  <c r="O27" i="1" s="1"/>
  <c r="N20" i="22"/>
  <c r="N27" i="1" s="1"/>
  <c r="M20" i="22"/>
  <c r="M27" i="1" s="1"/>
  <c r="L20" i="22"/>
  <c r="K20" i="22"/>
  <c r="K27" i="1" s="1"/>
  <c r="J20" i="22"/>
  <c r="J27" i="1" s="1"/>
  <c r="I20" i="22"/>
  <c r="I27" i="1" s="1"/>
  <c r="H20" i="22"/>
  <c r="H27" i="1" s="1"/>
  <c r="G20" i="22"/>
  <c r="G27" i="1" s="1"/>
  <c r="F20" i="22"/>
  <c r="E20" i="22"/>
  <c r="E27" i="1" s="1"/>
  <c r="D20" i="22"/>
  <c r="C27" i="1"/>
  <c r="AF20" i="21"/>
  <c r="AF26" i="1" s="1"/>
  <c r="AE20" i="21"/>
  <c r="AE26" i="1" s="1"/>
  <c r="AD20" i="21"/>
  <c r="AD26" i="1" s="1"/>
  <c r="AC20" i="21"/>
  <c r="AB20" i="21"/>
  <c r="AB26" i="1" s="1"/>
  <c r="AA20" i="21"/>
  <c r="AA26" i="1" s="1"/>
  <c r="Z20" i="21"/>
  <c r="Z26" i="1" s="1"/>
  <c r="Y20" i="21"/>
  <c r="Y26" i="1" s="1"/>
  <c r="X20" i="21"/>
  <c r="X26" i="1" s="1"/>
  <c r="W20" i="21"/>
  <c r="W26" i="1" s="1"/>
  <c r="V20" i="21"/>
  <c r="V26" i="1" s="1"/>
  <c r="U20" i="21"/>
  <c r="T20" i="21"/>
  <c r="T26" i="1" s="1"/>
  <c r="S20" i="21"/>
  <c r="S26" i="1" s="1"/>
  <c r="R20" i="21"/>
  <c r="R26" i="1" s="1"/>
  <c r="Q20" i="21"/>
  <c r="Q26" i="1" s="1"/>
  <c r="P20" i="21"/>
  <c r="O20" i="21"/>
  <c r="O26" i="1" s="1"/>
  <c r="N20" i="21"/>
  <c r="N26" i="1" s="1"/>
  <c r="M20" i="21"/>
  <c r="L20" i="21"/>
  <c r="L26" i="1" s="1"/>
  <c r="K20" i="21"/>
  <c r="K26" i="1" s="1"/>
  <c r="J20" i="21"/>
  <c r="J26" i="1" s="1"/>
  <c r="I20" i="21"/>
  <c r="I26" i="1" s="1"/>
  <c r="H20" i="21"/>
  <c r="G20" i="21"/>
  <c r="F20" i="21"/>
  <c r="F26" i="1" s="1"/>
  <c r="E20" i="21"/>
  <c r="E26" i="1" s="1"/>
  <c r="D20" i="21"/>
  <c r="D26" i="1" s="1"/>
  <c r="C20" i="21"/>
  <c r="AF20" i="20"/>
  <c r="AF25" i="1" s="1"/>
  <c r="AE20" i="20"/>
  <c r="AE25" i="1" s="1"/>
  <c r="AD20" i="20"/>
  <c r="AD25" i="1" s="1"/>
  <c r="AC20" i="20"/>
  <c r="AC25" i="1" s="1"/>
  <c r="AB20" i="20"/>
  <c r="AB25" i="1" s="1"/>
  <c r="AA20" i="20"/>
  <c r="AA25" i="1" s="1"/>
  <c r="Z20" i="20"/>
  <c r="Z25" i="1" s="1"/>
  <c r="Y20" i="20"/>
  <c r="Y25" i="1" s="1"/>
  <c r="X20" i="20"/>
  <c r="X25" i="1" s="1"/>
  <c r="W20" i="20"/>
  <c r="W25" i="1" s="1"/>
  <c r="V20" i="20"/>
  <c r="V25" i="1" s="1"/>
  <c r="U20" i="20"/>
  <c r="U25" i="1" s="1"/>
  <c r="T20" i="20"/>
  <c r="T25" i="1" s="1"/>
  <c r="S20" i="20"/>
  <c r="S25" i="1" s="1"/>
  <c r="R20" i="20"/>
  <c r="R25" i="1" s="1"/>
  <c r="Q20" i="20"/>
  <c r="Q25" i="1" s="1"/>
  <c r="P20" i="20"/>
  <c r="P25" i="1" s="1"/>
  <c r="O20" i="20"/>
  <c r="O25" i="1" s="1"/>
  <c r="N20" i="20"/>
  <c r="N25" i="1" s="1"/>
  <c r="M20" i="20"/>
  <c r="M25" i="1" s="1"/>
  <c r="L20" i="20"/>
  <c r="L25" i="1" s="1"/>
  <c r="K20" i="20"/>
  <c r="K25" i="1" s="1"/>
  <c r="J20" i="20"/>
  <c r="J25" i="1" s="1"/>
  <c r="I20" i="20"/>
  <c r="I25" i="1" s="1"/>
  <c r="H20" i="20"/>
  <c r="H25" i="1" s="1"/>
  <c r="G20" i="20"/>
  <c r="G25" i="1" s="1"/>
  <c r="F20" i="20"/>
  <c r="F25" i="1" s="1"/>
  <c r="E20" i="20"/>
  <c r="E25" i="1" s="1"/>
  <c r="D20" i="20"/>
  <c r="D25" i="1" s="1"/>
  <c r="C20" i="20"/>
  <c r="AF20" i="19"/>
  <c r="AF24" i="1" s="1"/>
  <c r="AE20" i="19"/>
  <c r="AE24" i="1" s="1"/>
  <c r="AD20" i="19"/>
  <c r="AC20" i="19"/>
  <c r="AC24" i="1" s="1"/>
  <c r="AB20" i="19"/>
  <c r="AB24" i="1" s="1"/>
  <c r="AA20" i="19"/>
  <c r="AA24" i="1" s="1"/>
  <c r="Z20" i="19"/>
  <c r="Z24" i="1" s="1"/>
  <c r="Y20" i="19"/>
  <c r="Y24" i="1" s="1"/>
  <c r="X20" i="19"/>
  <c r="X24" i="1" s="1"/>
  <c r="W20" i="19"/>
  <c r="W24" i="1" s="1"/>
  <c r="V20" i="19"/>
  <c r="V24" i="1" s="1"/>
  <c r="U20" i="19"/>
  <c r="U24" i="1" s="1"/>
  <c r="T20" i="19"/>
  <c r="T24" i="1" s="1"/>
  <c r="S20" i="19"/>
  <c r="S24" i="1" s="1"/>
  <c r="R20" i="19"/>
  <c r="Q20" i="19"/>
  <c r="Q24" i="1" s="1"/>
  <c r="P20" i="19"/>
  <c r="P24" i="1" s="1"/>
  <c r="O20" i="19"/>
  <c r="O24" i="1" s="1"/>
  <c r="N20" i="19"/>
  <c r="N24" i="1" s="1"/>
  <c r="M20" i="19"/>
  <c r="M24" i="1" s="1"/>
  <c r="L20" i="19"/>
  <c r="L24" i="1" s="1"/>
  <c r="K20" i="19"/>
  <c r="K24" i="1" s="1"/>
  <c r="J20" i="19"/>
  <c r="J24" i="1" s="1"/>
  <c r="I20" i="19"/>
  <c r="I24" i="1" s="1"/>
  <c r="H20" i="19"/>
  <c r="H24" i="1" s="1"/>
  <c r="G20" i="19"/>
  <c r="G24" i="1" s="1"/>
  <c r="F20" i="19"/>
  <c r="F24" i="1" s="1"/>
  <c r="E20" i="19"/>
  <c r="E24" i="1" s="1"/>
  <c r="D20" i="19"/>
  <c r="D24" i="1" s="1"/>
  <c r="C20" i="19"/>
  <c r="AF20" i="18"/>
  <c r="AF23" i="1" s="1"/>
  <c r="AE20" i="18"/>
  <c r="AE23" i="1" s="1"/>
  <c r="AD20" i="18"/>
  <c r="AD23" i="1" s="1"/>
  <c r="AC20" i="18"/>
  <c r="AC23" i="1" s="1"/>
  <c r="AB20" i="18"/>
  <c r="AA20" i="18"/>
  <c r="Z20" i="18"/>
  <c r="Z23" i="1" s="1"/>
  <c r="Y20" i="18"/>
  <c r="Y23" i="1" s="1"/>
  <c r="X20" i="18"/>
  <c r="X23" i="1" s="1"/>
  <c r="W20" i="18"/>
  <c r="W23" i="1" s="1"/>
  <c r="V20" i="18"/>
  <c r="V23" i="1" s="1"/>
  <c r="U20" i="18"/>
  <c r="T20" i="18"/>
  <c r="T23" i="1" s="1"/>
  <c r="S20" i="18"/>
  <c r="S23" i="1" s="1"/>
  <c r="R20" i="18"/>
  <c r="R23" i="1" s="1"/>
  <c r="Q20" i="18"/>
  <c r="Q23" i="1" s="1"/>
  <c r="P20" i="18"/>
  <c r="P23" i="1" s="1"/>
  <c r="N23" i="1"/>
  <c r="M23" i="1"/>
  <c r="L20" i="18"/>
  <c r="L23" i="1" s="1"/>
  <c r="K20" i="18"/>
  <c r="K23" i="1" s="1"/>
  <c r="J20" i="18"/>
  <c r="J23" i="1" s="1"/>
  <c r="I20" i="18"/>
  <c r="H20" i="18"/>
  <c r="G20" i="18"/>
  <c r="G23" i="1" s="1"/>
  <c r="F20" i="18"/>
  <c r="F23" i="1" s="1"/>
  <c r="E20" i="18"/>
  <c r="E23" i="1" s="1"/>
  <c r="D20" i="18"/>
  <c r="D23" i="1" s="1"/>
  <c r="C20" i="18"/>
  <c r="AF20" i="17"/>
  <c r="AE20" i="17"/>
  <c r="AD20" i="17"/>
  <c r="AD22" i="1" s="1"/>
  <c r="AC20" i="17"/>
  <c r="AC22" i="1" s="1"/>
  <c r="AB20" i="17"/>
  <c r="AB22" i="1" s="1"/>
  <c r="AA20" i="17"/>
  <c r="AA22" i="1" s="1"/>
  <c r="Z20" i="17"/>
  <c r="Y20" i="17"/>
  <c r="X20" i="17"/>
  <c r="X22" i="1" s="1"/>
  <c r="W20" i="17"/>
  <c r="W22" i="1" s="1"/>
  <c r="V20" i="17"/>
  <c r="V22" i="1" s="1"/>
  <c r="U20" i="17"/>
  <c r="U22" i="1" s="1"/>
  <c r="T20" i="17"/>
  <c r="S20" i="17"/>
  <c r="R20" i="17"/>
  <c r="R22" i="1" s="1"/>
  <c r="Q20" i="17"/>
  <c r="Q22" i="1" s="1"/>
  <c r="P20" i="17"/>
  <c r="O20" i="17"/>
  <c r="O22" i="1" s="1"/>
  <c r="N20" i="17"/>
  <c r="N22" i="1" s="1"/>
  <c r="M20" i="17"/>
  <c r="M22" i="1" s="1"/>
  <c r="L20" i="17"/>
  <c r="K20" i="17"/>
  <c r="K22" i="1" s="1"/>
  <c r="J20" i="17"/>
  <c r="J22" i="1" s="1"/>
  <c r="I20" i="17"/>
  <c r="I22" i="1" s="1"/>
  <c r="H20" i="17"/>
  <c r="H22" i="1" s="1"/>
  <c r="G20" i="17"/>
  <c r="G22" i="1" s="1"/>
  <c r="F20" i="17"/>
  <c r="E20" i="17"/>
  <c r="E22" i="1" s="1"/>
  <c r="D20" i="17"/>
  <c r="D22" i="1" s="1"/>
  <c r="C20" i="17"/>
  <c r="C22" i="1" s="1"/>
  <c r="AF20" i="16"/>
  <c r="AF21" i="1" s="1"/>
  <c r="AE20" i="16"/>
  <c r="AE21" i="1" s="1"/>
  <c r="AD20" i="16"/>
  <c r="AD21" i="1" s="1"/>
  <c r="AC20" i="16"/>
  <c r="AC21" i="1" s="1"/>
  <c r="AB20" i="16"/>
  <c r="AB21" i="1" s="1"/>
  <c r="AA20" i="16"/>
  <c r="AA21" i="1" s="1"/>
  <c r="Z20" i="16"/>
  <c r="Z21" i="1" s="1"/>
  <c r="Y20" i="16"/>
  <c r="Y21" i="1" s="1"/>
  <c r="X20" i="16"/>
  <c r="X21" i="1" s="1"/>
  <c r="W20" i="16"/>
  <c r="W21" i="1" s="1"/>
  <c r="V20" i="16"/>
  <c r="V21" i="1" s="1"/>
  <c r="U20" i="16"/>
  <c r="U21" i="1" s="1"/>
  <c r="T20" i="16"/>
  <c r="T21" i="1" s="1"/>
  <c r="S20" i="16"/>
  <c r="S21" i="1" s="1"/>
  <c r="R20" i="16"/>
  <c r="R21" i="1" s="1"/>
  <c r="Q20" i="16"/>
  <c r="Q21" i="1" s="1"/>
  <c r="P20" i="16"/>
  <c r="P21" i="1" s="1"/>
  <c r="O20" i="16"/>
  <c r="O21" i="1" s="1"/>
  <c r="N20" i="16"/>
  <c r="N21" i="1" s="1"/>
  <c r="M20" i="16"/>
  <c r="M21" i="1" s="1"/>
  <c r="L20" i="16"/>
  <c r="L21" i="1" s="1"/>
  <c r="K20" i="16"/>
  <c r="K21" i="1" s="1"/>
  <c r="J20" i="16"/>
  <c r="J21" i="1" s="1"/>
  <c r="I20" i="16"/>
  <c r="I21" i="1" s="1"/>
  <c r="H20" i="16"/>
  <c r="H21" i="1" s="1"/>
  <c r="G20" i="16"/>
  <c r="G21" i="1" s="1"/>
  <c r="F20" i="16"/>
  <c r="F21" i="1" s="1"/>
  <c r="E20" i="16"/>
  <c r="E21" i="1" s="1"/>
  <c r="D20" i="16"/>
  <c r="C21" i="1"/>
  <c r="AF20" i="15"/>
  <c r="AF20" i="1" s="1"/>
  <c r="AE20" i="15"/>
  <c r="AE20" i="1" s="1"/>
  <c r="AD20" i="15"/>
  <c r="AD20" i="1" s="1"/>
  <c r="AC20" i="15"/>
  <c r="AC20" i="1" s="1"/>
  <c r="AB20" i="15"/>
  <c r="AB20" i="1" s="1"/>
  <c r="AA20" i="15"/>
  <c r="AA20" i="1" s="1"/>
  <c r="Z20" i="15"/>
  <c r="Z20" i="1" s="1"/>
  <c r="Y20" i="15"/>
  <c r="Y20" i="1" s="1"/>
  <c r="X20" i="15"/>
  <c r="X20" i="1" s="1"/>
  <c r="W20" i="15"/>
  <c r="W20" i="1" s="1"/>
  <c r="V20" i="15"/>
  <c r="V20" i="1" s="1"/>
  <c r="U20" i="15"/>
  <c r="U20" i="1" s="1"/>
  <c r="T20" i="15"/>
  <c r="T20" i="1" s="1"/>
  <c r="S20" i="15"/>
  <c r="S20" i="1" s="1"/>
  <c r="R20" i="15"/>
  <c r="R20" i="1" s="1"/>
  <c r="Q20" i="15"/>
  <c r="Q20" i="1" s="1"/>
  <c r="P20" i="15"/>
  <c r="P20" i="1" s="1"/>
  <c r="O20" i="15"/>
  <c r="O20" i="1" s="1"/>
  <c r="N20" i="15"/>
  <c r="N20" i="1" s="1"/>
  <c r="M20" i="15"/>
  <c r="M20" i="1" s="1"/>
  <c r="L20" i="15"/>
  <c r="L20" i="1" s="1"/>
  <c r="K20" i="15"/>
  <c r="K20" i="1" s="1"/>
  <c r="J20" i="15"/>
  <c r="J20" i="1" s="1"/>
  <c r="I20" i="15"/>
  <c r="I20" i="1" s="1"/>
  <c r="H20" i="15"/>
  <c r="H20" i="1" s="1"/>
  <c r="G20" i="15"/>
  <c r="G20" i="1" s="1"/>
  <c r="F20" i="15"/>
  <c r="F20" i="1" s="1"/>
  <c r="E20" i="15"/>
  <c r="E20" i="1" s="1"/>
  <c r="D20" i="15"/>
  <c r="D20" i="1" s="1"/>
  <c r="C20" i="15"/>
  <c r="AF20" i="14"/>
  <c r="AF19" i="1" s="1"/>
  <c r="AE20" i="14"/>
  <c r="AE19" i="1" s="1"/>
  <c r="AD20" i="14"/>
  <c r="AD19" i="1" s="1"/>
  <c r="AC20" i="14"/>
  <c r="AC19" i="1" s="1"/>
  <c r="AB20" i="14"/>
  <c r="AB19" i="1" s="1"/>
  <c r="AA20" i="14"/>
  <c r="AA19" i="1" s="1"/>
  <c r="Z20" i="14"/>
  <c r="Z19" i="1" s="1"/>
  <c r="Y20" i="14"/>
  <c r="Y19" i="1" s="1"/>
  <c r="X20" i="14"/>
  <c r="X19" i="1" s="1"/>
  <c r="W20" i="14"/>
  <c r="W19" i="1" s="1"/>
  <c r="V20" i="14"/>
  <c r="V19" i="1" s="1"/>
  <c r="U20" i="14"/>
  <c r="U19" i="1" s="1"/>
  <c r="T20" i="14"/>
  <c r="T19" i="1" s="1"/>
  <c r="S20" i="14"/>
  <c r="S19" i="1" s="1"/>
  <c r="R20" i="14"/>
  <c r="R19" i="1" s="1"/>
  <c r="Q20" i="14"/>
  <c r="Q19" i="1" s="1"/>
  <c r="P20" i="14"/>
  <c r="P19" i="1" s="1"/>
  <c r="O20" i="14"/>
  <c r="O19" i="1" s="1"/>
  <c r="N20" i="14"/>
  <c r="N19" i="1" s="1"/>
  <c r="M20" i="14"/>
  <c r="M19" i="1" s="1"/>
  <c r="L20" i="14"/>
  <c r="L19" i="1" s="1"/>
  <c r="K20" i="14"/>
  <c r="K19" i="1" s="1"/>
  <c r="J20" i="14"/>
  <c r="J19" i="1" s="1"/>
  <c r="I20" i="14"/>
  <c r="I19" i="1" s="1"/>
  <c r="H20" i="14"/>
  <c r="H19" i="1" s="1"/>
  <c r="G20" i="14"/>
  <c r="G19" i="1" s="1"/>
  <c r="F20" i="14"/>
  <c r="F19" i="1" s="1"/>
  <c r="E20" i="14"/>
  <c r="E19" i="1" s="1"/>
  <c r="D20" i="14"/>
  <c r="D19" i="1" s="1"/>
  <c r="C20" i="14"/>
  <c r="AF20" i="13"/>
  <c r="AF18" i="1" s="1"/>
  <c r="AE20" i="13"/>
  <c r="AE18" i="1" s="1"/>
  <c r="AD20" i="13"/>
  <c r="AD18" i="1" s="1"/>
  <c r="AC20" i="13"/>
  <c r="AB20" i="13"/>
  <c r="AB18" i="1" s="1"/>
  <c r="AA20" i="13"/>
  <c r="AA18" i="1" s="1"/>
  <c r="Z20" i="13"/>
  <c r="Z18" i="1" s="1"/>
  <c r="Y20" i="13"/>
  <c r="Y18" i="1" s="1"/>
  <c r="X20" i="13"/>
  <c r="X18" i="1" s="1"/>
  <c r="W20" i="13"/>
  <c r="V20" i="13"/>
  <c r="V18" i="1" s="1"/>
  <c r="U20" i="13"/>
  <c r="U18" i="1" s="1"/>
  <c r="T20" i="13"/>
  <c r="T18" i="1" s="1"/>
  <c r="S20" i="13"/>
  <c r="S18" i="1" s="1"/>
  <c r="R20" i="13"/>
  <c r="R18" i="1" s="1"/>
  <c r="Q20" i="13"/>
  <c r="Q18" i="1" s="1"/>
  <c r="P20" i="13"/>
  <c r="N20" i="13"/>
  <c r="N18" i="1" s="1"/>
  <c r="M20" i="13"/>
  <c r="M18" i="1" s="1"/>
  <c r="L20" i="13"/>
  <c r="L18" i="1" s="1"/>
  <c r="K20" i="13"/>
  <c r="K18" i="1" s="1"/>
  <c r="J20" i="13"/>
  <c r="J18" i="1" s="1"/>
  <c r="I20" i="13"/>
  <c r="I18" i="1" s="1"/>
  <c r="H20" i="13"/>
  <c r="G20" i="13"/>
  <c r="G18" i="1" s="1"/>
  <c r="F20" i="13"/>
  <c r="F18" i="1" s="1"/>
  <c r="E20" i="13"/>
  <c r="E18" i="1" s="1"/>
  <c r="D20" i="13"/>
  <c r="D18" i="1" s="1"/>
  <c r="AF20" i="12"/>
  <c r="AF17" i="1" s="1"/>
  <c r="AE20" i="12"/>
  <c r="AD20" i="12"/>
  <c r="AC20" i="12"/>
  <c r="AC17" i="1" s="1"/>
  <c r="AB20" i="12"/>
  <c r="AB17" i="1" s="1"/>
  <c r="AA20" i="12"/>
  <c r="AA17" i="1" s="1"/>
  <c r="Z20" i="12"/>
  <c r="Z17" i="1" s="1"/>
  <c r="Y20" i="12"/>
  <c r="X20" i="12"/>
  <c r="W20" i="12"/>
  <c r="W17" i="1" s="1"/>
  <c r="V20" i="12"/>
  <c r="V17" i="1" s="1"/>
  <c r="U20" i="12"/>
  <c r="U17" i="1" s="1"/>
  <c r="T20" i="12"/>
  <c r="T17" i="1" s="1"/>
  <c r="S20" i="12"/>
  <c r="R20" i="12"/>
  <c r="Q20" i="12"/>
  <c r="Q17" i="1" s="1"/>
  <c r="P20" i="12"/>
  <c r="P17" i="1" s="1"/>
  <c r="O20" i="12"/>
  <c r="O17" i="1" s="1"/>
  <c r="N20" i="12"/>
  <c r="N17" i="1" s="1"/>
  <c r="M20" i="12"/>
  <c r="L20" i="12"/>
  <c r="K20" i="12"/>
  <c r="K17" i="1" s="1"/>
  <c r="J20" i="12"/>
  <c r="J17" i="1" s="1"/>
  <c r="I20" i="12"/>
  <c r="I17" i="1" s="1"/>
  <c r="H20" i="12"/>
  <c r="H17" i="1" s="1"/>
  <c r="G20" i="12"/>
  <c r="F20" i="12"/>
  <c r="E20" i="12"/>
  <c r="E17" i="1" s="1"/>
  <c r="D20" i="12"/>
  <c r="D17" i="1" s="1"/>
  <c r="C20" i="12"/>
  <c r="AF20" i="11"/>
  <c r="AF16" i="1" s="1"/>
  <c r="AE20" i="11"/>
  <c r="AE16" i="1" s="1"/>
  <c r="AD20" i="11"/>
  <c r="AC20" i="11"/>
  <c r="AB20" i="11"/>
  <c r="AB16" i="1" s="1"/>
  <c r="AA20" i="11"/>
  <c r="AA16" i="1" s="1"/>
  <c r="Z20" i="11"/>
  <c r="Z16" i="1" s="1"/>
  <c r="Y20" i="11"/>
  <c r="Y16" i="1" s="1"/>
  <c r="X20" i="11"/>
  <c r="W20" i="11"/>
  <c r="V20" i="11"/>
  <c r="V16" i="1" s="1"/>
  <c r="U20" i="11"/>
  <c r="U16" i="1" s="1"/>
  <c r="T20" i="11"/>
  <c r="T16" i="1" s="1"/>
  <c r="S20" i="11"/>
  <c r="S16" i="1" s="1"/>
  <c r="R20" i="11"/>
  <c r="Q20" i="11"/>
  <c r="P20" i="11"/>
  <c r="P16" i="1" s="1"/>
  <c r="O20" i="11"/>
  <c r="O16" i="1" s="1"/>
  <c r="N20" i="11"/>
  <c r="N16" i="1" s="1"/>
  <c r="M20" i="11"/>
  <c r="M16" i="1" s="1"/>
  <c r="L20" i="11"/>
  <c r="L16" i="1" s="1"/>
  <c r="K20" i="11"/>
  <c r="J20" i="11"/>
  <c r="J16" i="1" s="1"/>
  <c r="I20" i="11"/>
  <c r="I16" i="1" s="1"/>
  <c r="H20" i="11"/>
  <c r="H16" i="1" s="1"/>
  <c r="G20" i="11"/>
  <c r="G16" i="1" s="1"/>
  <c r="F20" i="11"/>
  <c r="F16" i="1" s="1"/>
  <c r="E20" i="11"/>
  <c r="D20" i="11"/>
  <c r="D16" i="1" s="1"/>
  <c r="C20" i="11"/>
  <c r="AF20" i="10"/>
  <c r="AF15" i="1" s="1"/>
  <c r="AE20" i="10"/>
  <c r="AE15" i="1" s="1"/>
  <c r="AD20" i="10"/>
  <c r="AD15" i="1" s="1"/>
  <c r="AC20" i="10"/>
  <c r="AC15" i="1" s="1"/>
  <c r="AB20" i="10"/>
  <c r="AA20" i="10"/>
  <c r="AA15" i="1" s="1"/>
  <c r="Z20" i="10"/>
  <c r="Z15" i="1" s="1"/>
  <c r="Y20" i="10"/>
  <c r="Y15" i="1" s="1"/>
  <c r="X20" i="10"/>
  <c r="X15" i="1" s="1"/>
  <c r="W20" i="10"/>
  <c r="W15" i="1" s="1"/>
  <c r="V20" i="10"/>
  <c r="U20" i="10"/>
  <c r="U15" i="1" s="1"/>
  <c r="T20" i="10"/>
  <c r="T15" i="1" s="1"/>
  <c r="S20" i="10"/>
  <c r="S15" i="1" s="1"/>
  <c r="R20" i="10"/>
  <c r="R15" i="1" s="1"/>
  <c r="Q20" i="10"/>
  <c r="Q15" i="1" s="1"/>
  <c r="P20" i="10"/>
  <c r="O20" i="10"/>
  <c r="O15" i="1" s="1"/>
  <c r="N20" i="10"/>
  <c r="N15" i="1" s="1"/>
  <c r="M20" i="10"/>
  <c r="M15" i="1" s="1"/>
  <c r="L20" i="10"/>
  <c r="L15" i="1" s="1"/>
  <c r="K20" i="10"/>
  <c r="K15" i="1" s="1"/>
  <c r="J20" i="10"/>
  <c r="I20" i="10"/>
  <c r="I15" i="1" s="1"/>
  <c r="H20" i="10"/>
  <c r="H15" i="1" s="1"/>
  <c r="G20" i="10"/>
  <c r="G15" i="1" s="1"/>
  <c r="F20" i="10"/>
  <c r="F15" i="1" s="1"/>
  <c r="E20" i="10"/>
  <c r="E15" i="1" s="1"/>
  <c r="D20" i="10"/>
  <c r="AF20" i="9"/>
  <c r="AF14" i="1" s="1"/>
  <c r="AE20" i="9"/>
  <c r="AE14" i="1" s="1"/>
  <c r="AD20" i="9"/>
  <c r="AD14" i="1" s="1"/>
  <c r="AC20" i="9"/>
  <c r="AC14" i="1" s="1"/>
  <c r="AB20" i="9"/>
  <c r="AB14" i="1" s="1"/>
  <c r="AA20" i="9"/>
  <c r="Z20" i="9"/>
  <c r="Z14" i="1" s="1"/>
  <c r="Y20" i="9"/>
  <c r="Y14" i="1" s="1"/>
  <c r="X20" i="9"/>
  <c r="X14" i="1" s="1"/>
  <c r="W20" i="9"/>
  <c r="W14" i="1" s="1"/>
  <c r="V20" i="9"/>
  <c r="V14" i="1" s="1"/>
  <c r="U20" i="9"/>
  <c r="U14" i="1" s="1"/>
  <c r="T20" i="9"/>
  <c r="T14" i="1" s="1"/>
  <c r="S20" i="9"/>
  <c r="R20" i="9"/>
  <c r="R14" i="1" s="1"/>
  <c r="Q20" i="9"/>
  <c r="Q14" i="1" s="1"/>
  <c r="P20" i="9"/>
  <c r="P14" i="1" s="1"/>
  <c r="O20" i="9"/>
  <c r="O14" i="1" s="1"/>
  <c r="N20" i="9"/>
  <c r="N14" i="1" s="1"/>
  <c r="M20" i="9"/>
  <c r="L20" i="9"/>
  <c r="L14" i="1" s="1"/>
  <c r="K20" i="9"/>
  <c r="K14" i="1" s="1"/>
  <c r="J20" i="9"/>
  <c r="J14" i="1" s="1"/>
  <c r="I20" i="9"/>
  <c r="I14" i="1" s="1"/>
  <c r="H20" i="9"/>
  <c r="H14" i="1" s="1"/>
  <c r="G20" i="9"/>
  <c r="F20" i="9"/>
  <c r="F14" i="1" s="1"/>
  <c r="E20" i="9"/>
  <c r="E14" i="1" s="1"/>
  <c r="D20" i="9"/>
  <c r="D14" i="1" s="1"/>
  <c r="AF20" i="8"/>
  <c r="AF13" i="1" s="1"/>
  <c r="AE20" i="8"/>
  <c r="AE13" i="1" s="1"/>
  <c r="AD20" i="8"/>
  <c r="AC20" i="8"/>
  <c r="AC13" i="1" s="1"/>
  <c r="AB20" i="8"/>
  <c r="AB13" i="1" s="1"/>
  <c r="AA20" i="8"/>
  <c r="AA13" i="1" s="1"/>
  <c r="Z20" i="8"/>
  <c r="Z13" i="1" s="1"/>
  <c r="Y20" i="8"/>
  <c r="Y13" i="1" s="1"/>
  <c r="X20" i="8"/>
  <c r="W20" i="8"/>
  <c r="W13" i="1" s="1"/>
  <c r="V20" i="8"/>
  <c r="V13" i="1" s="1"/>
  <c r="U20" i="8"/>
  <c r="U13" i="1" s="1"/>
  <c r="T20" i="8"/>
  <c r="T13" i="1" s="1"/>
  <c r="S20" i="8"/>
  <c r="S13" i="1" s="1"/>
  <c r="R20" i="8"/>
  <c r="Q20" i="8"/>
  <c r="Q13" i="1" s="1"/>
  <c r="P20" i="8"/>
  <c r="P13" i="1" s="1"/>
  <c r="O20" i="8"/>
  <c r="O13" i="1" s="1"/>
  <c r="N20" i="8"/>
  <c r="N13" i="1" s="1"/>
  <c r="M20" i="8"/>
  <c r="M13" i="1" s="1"/>
  <c r="L20" i="8"/>
  <c r="K20" i="8"/>
  <c r="K13" i="1" s="1"/>
  <c r="J20" i="8"/>
  <c r="J13" i="1" s="1"/>
  <c r="I20" i="8"/>
  <c r="I13" i="1" s="1"/>
  <c r="H20" i="8"/>
  <c r="H13" i="1" s="1"/>
  <c r="G20" i="8"/>
  <c r="G13" i="1" s="1"/>
  <c r="F20" i="8"/>
  <c r="E20" i="8"/>
  <c r="E13" i="1" s="1"/>
  <c r="D20" i="8"/>
  <c r="D13" i="1" s="1"/>
  <c r="AF20" i="7"/>
  <c r="AF12" i="1" s="1"/>
  <c r="AE20" i="7"/>
  <c r="AE12" i="1" s="1"/>
  <c r="AD20" i="7"/>
  <c r="AD12" i="1" s="1"/>
  <c r="AC20" i="7"/>
  <c r="AB20" i="7"/>
  <c r="AB12" i="1" s="1"/>
  <c r="AA20" i="7"/>
  <c r="AA12" i="1" s="1"/>
  <c r="Z20" i="7"/>
  <c r="Z12" i="1" s="1"/>
  <c r="Y20" i="7"/>
  <c r="Y12" i="1" s="1"/>
  <c r="X20" i="7"/>
  <c r="X12" i="1" s="1"/>
  <c r="W20" i="7"/>
  <c r="V20" i="7"/>
  <c r="V12" i="1" s="1"/>
  <c r="U20" i="7"/>
  <c r="U12" i="1" s="1"/>
  <c r="T20" i="7"/>
  <c r="T12" i="1" s="1"/>
  <c r="S20" i="7"/>
  <c r="S12" i="1" s="1"/>
  <c r="R20" i="7"/>
  <c r="R12" i="1" s="1"/>
  <c r="Q20" i="7"/>
  <c r="P20" i="7"/>
  <c r="P12" i="1" s="1"/>
  <c r="O20" i="7"/>
  <c r="O12" i="1" s="1"/>
  <c r="N20" i="7"/>
  <c r="N12" i="1" s="1"/>
  <c r="M20" i="7"/>
  <c r="M12" i="1" s="1"/>
  <c r="L20" i="7"/>
  <c r="L12" i="1" s="1"/>
  <c r="K20" i="7"/>
  <c r="J20" i="7"/>
  <c r="J12" i="1" s="1"/>
  <c r="I20" i="7"/>
  <c r="I12" i="1" s="1"/>
  <c r="H20" i="7"/>
  <c r="H12" i="1" s="1"/>
  <c r="G20" i="7"/>
  <c r="G12" i="1" s="1"/>
  <c r="F20" i="7"/>
  <c r="F12" i="1" s="1"/>
  <c r="E20" i="7"/>
  <c r="D20" i="7"/>
  <c r="D12" i="1" s="1"/>
  <c r="C12" i="1"/>
  <c r="AF20" i="6"/>
  <c r="AF11" i="1" s="1"/>
  <c r="AE20" i="6"/>
  <c r="AE11" i="1" s="1"/>
  <c r="AD20" i="6"/>
  <c r="AD11" i="1" s="1"/>
  <c r="AC20" i="6"/>
  <c r="AB20" i="6"/>
  <c r="AA20" i="6"/>
  <c r="AA11" i="1" s="1"/>
  <c r="Z20" i="6"/>
  <c r="Z11" i="1" s="1"/>
  <c r="Y20" i="6"/>
  <c r="Y11" i="1" s="1"/>
  <c r="X20" i="6"/>
  <c r="X11" i="1" s="1"/>
  <c r="W20" i="6"/>
  <c r="V20" i="6"/>
  <c r="U20" i="6"/>
  <c r="U11" i="1" s="1"/>
  <c r="T20" i="6"/>
  <c r="T11" i="1" s="1"/>
  <c r="S20" i="6"/>
  <c r="S11" i="1" s="1"/>
  <c r="R20" i="6"/>
  <c r="R11" i="1" s="1"/>
  <c r="Q20" i="6"/>
  <c r="P20" i="6"/>
  <c r="N20" i="6"/>
  <c r="N11" i="1" s="1"/>
  <c r="M20" i="6"/>
  <c r="M11" i="1" s="1"/>
  <c r="L20" i="6"/>
  <c r="L11" i="1" s="1"/>
  <c r="K20" i="6"/>
  <c r="K11" i="1" s="1"/>
  <c r="J20" i="6"/>
  <c r="I20" i="6"/>
  <c r="H20" i="6"/>
  <c r="H11" i="1" s="1"/>
  <c r="G20" i="6"/>
  <c r="G11" i="1" s="1"/>
  <c r="F20" i="6"/>
  <c r="F11" i="1" s="1"/>
  <c r="E20" i="6"/>
  <c r="E11" i="1" s="1"/>
  <c r="D20" i="6"/>
  <c r="C21" i="22" l="1"/>
  <c r="D27" i="1"/>
  <c r="C14" i="1"/>
  <c r="C21" i="9"/>
  <c r="C21" i="7"/>
  <c r="C15" i="1"/>
  <c r="C21" i="10"/>
  <c r="C17" i="1"/>
  <c r="C21" i="12"/>
  <c r="C30" i="1"/>
  <c r="C21" i="24"/>
  <c r="C29" i="1"/>
  <c r="C21" i="23"/>
  <c r="C26" i="1"/>
  <c r="C21" i="21"/>
  <c r="C25" i="1"/>
  <c r="C21" i="20"/>
  <c r="C24" i="1"/>
  <c r="C21" i="19"/>
  <c r="C23" i="1"/>
  <c r="C21" i="18"/>
  <c r="P22" i="1"/>
  <c r="C21" i="17"/>
  <c r="C21" i="16"/>
  <c r="D21" i="1"/>
  <c r="C20" i="1"/>
  <c r="C21" i="15"/>
  <c r="C19" i="1"/>
  <c r="C21" i="14"/>
  <c r="P18" i="1"/>
  <c r="C21" i="13"/>
  <c r="C16" i="1"/>
  <c r="C21" i="11"/>
  <c r="C20" i="8"/>
  <c r="O20" i="6"/>
  <c r="O11" i="1" s="1"/>
  <c r="C20" i="4"/>
  <c r="AF20" i="5"/>
  <c r="AF10" i="1" s="1"/>
  <c r="AE20" i="5"/>
  <c r="AE10" i="1" s="1"/>
  <c r="AD20" i="5"/>
  <c r="AD10" i="1" s="1"/>
  <c r="AC20" i="5"/>
  <c r="AC10" i="1" s="1"/>
  <c r="AB20" i="5"/>
  <c r="AB10" i="1" s="1"/>
  <c r="AA20" i="5"/>
  <c r="AA10" i="1" s="1"/>
  <c r="Z20" i="5"/>
  <c r="Z10" i="1" s="1"/>
  <c r="Y20" i="5"/>
  <c r="Y10" i="1" s="1"/>
  <c r="X20" i="5"/>
  <c r="X10" i="1" s="1"/>
  <c r="W20" i="5"/>
  <c r="W10" i="1" s="1"/>
  <c r="V20" i="5"/>
  <c r="V10" i="1" s="1"/>
  <c r="U20" i="5"/>
  <c r="U10" i="1" s="1"/>
  <c r="T20" i="5"/>
  <c r="T10" i="1" s="1"/>
  <c r="S20" i="5"/>
  <c r="S10" i="1" s="1"/>
  <c r="R20" i="5"/>
  <c r="R10" i="1" s="1"/>
  <c r="Q20" i="5"/>
  <c r="Q10" i="1" s="1"/>
  <c r="P20" i="5"/>
  <c r="P10" i="1" s="1"/>
  <c r="O20" i="5"/>
  <c r="O10" i="1" s="1"/>
  <c r="N20" i="5"/>
  <c r="N10" i="1" s="1"/>
  <c r="M20" i="5"/>
  <c r="M10" i="1" s="1"/>
  <c r="L20" i="5"/>
  <c r="L10" i="1" s="1"/>
  <c r="K20" i="5"/>
  <c r="K10" i="1" s="1"/>
  <c r="J20" i="5"/>
  <c r="J10" i="1" s="1"/>
  <c r="I20" i="5"/>
  <c r="I10" i="1" s="1"/>
  <c r="H20" i="5"/>
  <c r="H10" i="1" s="1"/>
  <c r="G20" i="5"/>
  <c r="G10" i="1" s="1"/>
  <c r="F20" i="5"/>
  <c r="F10" i="1" s="1"/>
  <c r="E20" i="5"/>
  <c r="E10" i="1" s="1"/>
  <c r="D20" i="5"/>
  <c r="D10" i="1" s="1"/>
  <c r="AF20" i="4"/>
  <c r="AF9" i="1" s="1"/>
  <c r="AE20" i="4"/>
  <c r="AE9" i="1" s="1"/>
  <c r="AD20" i="4"/>
  <c r="AD9" i="1" s="1"/>
  <c r="AC20" i="4"/>
  <c r="AC9" i="1" s="1"/>
  <c r="AB20" i="4"/>
  <c r="AB9" i="1" s="1"/>
  <c r="AA20" i="4"/>
  <c r="AA9" i="1" s="1"/>
  <c r="Z20" i="4"/>
  <c r="Z9" i="1" s="1"/>
  <c r="Y20" i="4"/>
  <c r="Y9" i="1" s="1"/>
  <c r="X20" i="4"/>
  <c r="X9" i="1" s="1"/>
  <c r="W20" i="4"/>
  <c r="W9" i="1" s="1"/>
  <c r="V20" i="4"/>
  <c r="V9" i="1" s="1"/>
  <c r="T20" i="4"/>
  <c r="T9" i="1" s="1"/>
  <c r="R20" i="4"/>
  <c r="R9" i="1" s="1"/>
  <c r="Q20" i="4"/>
  <c r="Q9" i="1" s="1"/>
  <c r="P20" i="4"/>
  <c r="P9" i="1" s="1"/>
  <c r="O20" i="4"/>
  <c r="O9" i="1" s="1"/>
  <c r="N20" i="4"/>
  <c r="N9" i="1" s="1"/>
  <c r="M20" i="4"/>
  <c r="M9" i="1" s="1"/>
  <c r="L20" i="4"/>
  <c r="L9" i="1" s="1"/>
  <c r="K20" i="4"/>
  <c r="K9" i="1" s="1"/>
  <c r="J20" i="4"/>
  <c r="J9" i="1" s="1"/>
  <c r="I20" i="4"/>
  <c r="I9" i="1" s="1"/>
  <c r="H20" i="4"/>
  <c r="H9" i="1" s="1"/>
  <c r="G20" i="4"/>
  <c r="G9" i="1" s="1"/>
  <c r="F20" i="4"/>
  <c r="F9" i="1" s="1"/>
  <c r="E20" i="4"/>
  <c r="E9" i="1" s="1"/>
  <c r="D20" i="4"/>
  <c r="D9" i="1" s="1"/>
  <c r="D8" i="1"/>
  <c r="H8" i="1"/>
  <c r="I8" i="1"/>
  <c r="J8" i="1"/>
  <c r="J31" i="1" s="1"/>
  <c r="N8" i="1"/>
  <c r="N31" i="1" s="1"/>
  <c r="O8" i="1"/>
  <c r="P8" i="1"/>
  <c r="T8" i="1"/>
  <c r="U8" i="1"/>
  <c r="V8" i="1"/>
  <c r="V31" i="1" s="1"/>
  <c r="Z8" i="1"/>
  <c r="AA8" i="1"/>
  <c r="AB8" i="1"/>
  <c r="AF8" i="1"/>
  <c r="D20" i="3"/>
  <c r="E20" i="3"/>
  <c r="E8" i="1" s="1"/>
  <c r="F20" i="3"/>
  <c r="F8" i="1" s="1"/>
  <c r="F31" i="1" s="1"/>
  <c r="G20" i="3"/>
  <c r="G8" i="1" s="1"/>
  <c r="H20" i="3"/>
  <c r="I20" i="3"/>
  <c r="J20" i="3"/>
  <c r="K20" i="3"/>
  <c r="K8" i="1" s="1"/>
  <c r="L20" i="3"/>
  <c r="L8" i="1" s="1"/>
  <c r="L31" i="1" s="1"/>
  <c r="M20" i="3"/>
  <c r="M8" i="1" s="1"/>
  <c r="N20" i="3"/>
  <c r="O20" i="3"/>
  <c r="P20" i="3"/>
  <c r="Q20" i="3"/>
  <c r="Q8" i="1" s="1"/>
  <c r="R20" i="3"/>
  <c r="R8" i="1" s="1"/>
  <c r="R31" i="1" s="1"/>
  <c r="S20" i="3"/>
  <c r="S8" i="1" s="1"/>
  <c r="T20" i="3"/>
  <c r="U20" i="3"/>
  <c r="V20" i="3"/>
  <c r="W20" i="3"/>
  <c r="W8" i="1" s="1"/>
  <c r="X20" i="3"/>
  <c r="X8" i="1" s="1"/>
  <c r="Y20" i="3"/>
  <c r="Y8" i="1" s="1"/>
  <c r="Z20" i="3"/>
  <c r="AA20" i="3"/>
  <c r="AB20" i="3"/>
  <c r="AC20" i="3"/>
  <c r="AC8" i="1" s="1"/>
  <c r="AD20" i="3"/>
  <c r="AD8" i="1" s="1"/>
  <c r="AE20" i="3"/>
  <c r="AE8" i="1" s="1"/>
  <c r="AF20" i="3"/>
  <c r="Z31" i="1" l="1"/>
  <c r="AD31" i="1"/>
  <c r="X31" i="1"/>
  <c r="AF31" i="1"/>
  <c r="T31" i="1"/>
  <c r="H31" i="1"/>
  <c r="AB31" i="1"/>
  <c r="D31" i="1"/>
  <c r="C21" i="6"/>
  <c r="C8" i="1"/>
  <c r="C21" i="3"/>
  <c r="P31" i="1"/>
  <c r="C13" i="1"/>
  <c r="C21" i="8"/>
  <c r="C9" i="1"/>
  <c r="AE31" i="1"/>
  <c r="AC31" i="1"/>
  <c r="AA31" i="1"/>
  <c r="Y31" i="1"/>
  <c r="W31" i="1"/>
  <c r="Q31" i="1"/>
  <c r="O31" i="1"/>
  <c r="M31" i="1"/>
  <c r="K31" i="1"/>
  <c r="I31" i="1"/>
  <c r="G31" i="1"/>
  <c r="E31" i="1"/>
  <c r="C20" i="5"/>
  <c r="U20" i="4"/>
  <c r="U9" i="1" s="1"/>
  <c r="U31" i="1" s="1"/>
  <c r="S20" i="4"/>
  <c r="S9" i="1" s="1"/>
  <c r="S31" i="1" s="1"/>
  <c r="C10" i="1" l="1"/>
  <c r="C31" i="1" s="1"/>
  <c r="C32" i="1" s="1"/>
  <c r="C21" i="5"/>
  <c r="C21" i="4"/>
</calcChain>
</file>

<file path=xl/sharedStrings.xml><?xml version="1.0" encoding="utf-8"?>
<sst xmlns="http://schemas.openxmlformats.org/spreadsheetml/2006/main" count="1138" uniqueCount="93">
  <si>
    <t>INFORME ANUAL PERTINENCIA SOCIOLINGUISTICA</t>
  </si>
  <si>
    <t>Guatemala</t>
  </si>
  <si>
    <t>Alta Verapaz</t>
  </si>
  <si>
    <t>Baja Verapaz, Salama</t>
  </si>
  <si>
    <t>Chimaltenango</t>
  </si>
  <si>
    <t>Coatepeque</t>
  </si>
  <si>
    <t>El Petén</t>
  </si>
  <si>
    <t>El Progreso</t>
  </si>
  <si>
    <t>El Quiché</t>
  </si>
  <si>
    <t>Escuintla</t>
  </si>
  <si>
    <t>Huehuetenango</t>
  </si>
  <si>
    <t>Izabal</t>
  </si>
  <si>
    <t>Jalapa</t>
  </si>
  <si>
    <t>Jutiapa</t>
  </si>
  <si>
    <t>Quetzaltnango</t>
  </si>
  <si>
    <t>Retalhuleu</t>
  </si>
  <si>
    <t>Sacatepéquez</t>
  </si>
  <si>
    <t>San Marcos</t>
  </si>
  <si>
    <t>Sololá</t>
  </si>
  <si>
    <t>Suchitepéquez</t>
  </si>
  <si>
    <t>Zacapa</t>
  </si>
  <si>
    <t>Santa Rosa</t>
  </si>
  <si>
    <t>Español (Oficial)</t>
  </si>
  <si>
    <t>Achi</t>
  </si>
  <si>
    <t>Akateka</t>
  </si>
  <si>
    <t>Awakateka</t>
  </si>
  <si>
    <t>Chorti</t>
  </si>
  <si>
    <t>Chalchiteka</t>
  </si>
  <si>
    <t>Chuj</t>
  </si>
  <si>
    <t>Itza</t>
  </si>
  <si>
    <t>Ixil</t>
  </si>
  <si>
    <t>Jakalteka (Popti)</t>
  </si>
  <si>
    <t>Kiche</t>
  </si>
  <si>
    <t>Kapchikel</t>
  </si>
  <si>
    <t>Mam</t>
  </si>
  <si>
    <t>Mopan</t>
  </si>
  <si>
    <t>Pocomam</t>
  </si>
  <si>
    <t>Pocomchi</t>
  </si>
  <si>
    <t>Qanjobal</t>
  </si>
  <si>
    <t>Qeqchi</t>
  </si>
  <si>
    <t>Sakapulteka</t>
  </si>
  <si>
    <t>Sipakapense</t>
  </si>
  <si>
    <t>Tektiteka</t>
  </si>
  <si>
    <t>Tzutujil</t>
  </si>
  <si>
    <t>Uspanteka</t>
  </si>
  <si>
    <t>Xinca</t>
  </si>
  <si>
    <t>No Sabe</t>
  </si>
  <si>
    <t>No Responde</t>
  </si>
  <si>
    <t>Ignorado</t>
  </si>
  <si>
    <t>Ninguno</t>
  </si>
  <si>
    <t>Otros</t>
  </si>
  <si>
    <t>Garifuna</t>
  </si>
  <si>
    <t>GUATEMALA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</si>
  <si>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</si>
  <si>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</si>
  <si>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</si>
  <si>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</si>
  <si>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</si>
  <si>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</si>
  <si>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</si>
  <si>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</si>
  <si>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</si>
  <si>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</si>
  <si>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</si>
  <si>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</si>
  <si>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</si>
  <si>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Chiquimula</t>
  </si>
  <si>
    <t>ALTA VERAPAZ</t>
  </si>
  <si>
    <t>BAJA VERAPAZ, SALAMA</t>
  </si>
  <si>
    <t>CHIMALTENANGO</t>
  </si>
  <si>
    <t>CHIQUIMULA</t>
  </si>
  <si>
    <t>COATEPEQUE</t>
  </si>
  <si>
    <t>EL PETÉN</t>
  </si>
  <si>
    <t>EL PROGRESO</t>
  </si>
  <si>
    <t>ESCUINTLA</t>
  </si>
  <si>
    <t>HUEHUETENANGO</t>
  </si>
  <si>
    <t>IZABAL</t>
  </si>
  <si>
    <t>JALAPA</t>
  </si>
  <si>
    <t>JUTIAPA</t>
  </si>
  <si>
    <t>QUETZALTENANGO</t>
  </si>
  <si>
    <t>RETALHULEU</t>
  </si>
  <si>
    <t>SAN MARCOS</t>
  </si>
  <si>
    <t>SOLOLÁ</t>
  </si>
  <si>
    <t>SUCHITEPÉQUEZ</t>
  </si>
  <si>
    <t>ZACAPA</t>
  </si>
  <si>
    <t>SANTA ROSA</t>
  </si>
  <si>
    <t>EL QUICHÉ</t>
  </si>
  <si>
    <t>SACATEPÉQUEZ</t>
  </si>
  <si>
    <t>Totonicapán</t>
  </si>
  <si>
    <t>TOTONICAPÁN</t>
  </si>
  <si>
    <t>Poqomchi</t>
  </si>
  <si>
    <t>Total de personas atendidas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</si>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</sst>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/>
    <xf numFmtId="0" fontId="0" fillId="0" borderId="2" xfId="0" applyBorder="1"/>
    <xf numFmtId="0" fontId="0" fillId="0" borderId="4" xfId="0" applyBorder="1"/>
    <xf numFmtId="0" fontId="0" fillId="0" borderId="2" xfId="0" applyFill="1" applyBorder="1"/>
    <xf numFmtId="0" fontId="0" fillId="0" borderId="6" xfId="0" applyFill="1" applyBorder="1"/>
    <xf numFmtId="0" fontId="0" fillId="0" borderId="4" xfId="0" applyFill="1" applyBorder="1"/>
    <xf numFmtId="0" fontId="0" fillId="0" borderId="14" xfId="0" applyBorder="1"/>
    <xf numFmtId="1" fontId="0" fillId="0" borderId="2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0" xfId="0" applyFill="1"/>
    <xf numFmtId="0" fontId="0" fillId="0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0" xfId="0" applyFont="1" applyFill="1"/>
    <xf numFmtId="0" fontId="0" fillId="2" borderId="0" xfId="0" applyFont="1" applyFill="1"/>
    <xf numFmtId="0" fontId="2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3" xfId="0" applyBorder="1"/>
    <xf numFmtId="0" fontId="0" fillId="0" borderId="3" xfId="0" applyFill="1" applyBorder="1"/>
    <xf numFmtId="0" fontId="0" fillId="2" borderId="13" xfId="0" applyFill="1" applyBorder="1" applyAlignment="1">
      <alignment horizontal="center"/>
    </xf>
    <xf numFmtId="0" fontId="0" fillId="2" borderId="13" xfId="0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INFORME ANUAL</a:t>
            </a:r>
            <a:r>
              <a:rPr lang="en-US" baseline="0"/>
              <a:t> SOCIOLINGUISTICO </a:t>
            </a:r>
          </a:p>
          <a:p>
            <a:pPr>
              <a:defRPr/>
            </a:pPr>
            <a:r>
              <a:rPr lang="en-US" baseline="0"/>
              <a:t>AÑO 2022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23"/>
          <c:order val="0"/>
          <c:tx>
            <c:strRef>
              <c:f>Anual!$B$31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0E26-4351-959E-A0C92E42309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EF85-4893-8526-FF2C8A8CA3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2-EF85-4893-8526-FF2C8A8CA3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EF85-4893-8526-FF2C8A8CA3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8-EF85-4893-8526-FF2C8A8CA36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EF85-4893-8526-FF2C8A8CA36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4-0E26-4351-959E-A0C92E42309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0E26-4351-959E-A0C92E42309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6-0E26-4351-959E-A0C92E42309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0E26-4351-959E-A0C92E42309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A-0E26-4351-959E-A0C92E42309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0E26-4351-959E-A0C92E42309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0E26-4351-959E-A0C92E42309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9-0E26-4351-959E-A0C92E42309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1-EF85-4893-8526-FF2C8A8CA369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2-EF85-4893-8526-FF2C8A8CA36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5-EF85-4893-8526-FF2C8A8CA369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8-EF85-4893-8526-FF2C8A8CA369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9-EF85-4893-8526-FF2C8A8CA369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4-0E26-4351-959E-A0C92E423092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5-0E26-4351-959E-A0C92E423092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6-0E26-4351-959E-A0C92E423092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9-0E26-4351-959E-A0C92E423092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A-0E26-4351-959E-A0C92E423092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B-0E26-4351-959E-A0C92E423092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F-0E26-4351-959E-A0C92E42309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Anual!$C$7:$AF$7</c15:sqref>
                  </c15:fullRef>
                </c:ext>
              </c:extLst>
              <c:f>(Anual!$C$7,Anual!$E$7:$F$7,Anual!$I$7,Anual!$L$7:$P$7,Anual!$S$7:$U$7,Anual!$Y$7)</c:f>
              <c:strCache>
                <c:ptCount val="13"/>
                <c:pt idx="0">
                  <c:v>Español (Oficial)</c:v>
                </c:pt>
                <c:pt idx="1">
                  <c:v>Akateka</c:v>
                </c:pt>
                <c:pt idx="2">
                  <c:v>Awakateka</c:v>
                </c:pt>
                <c:pt idx="3">
                  <c:v>Chuj</c:v>
                </c:pt>
                <c:pt idx="4">
                  <c:v>Ixil</c:v>
                </c:pt>
                <c:pt idx="5">
                  <c:v>Jakalteka (Popti)</c:v>
                </c:pt>
                <c:pt idx="6">
                  <c:v>Kiche</c:v>
                </c:pt>
                <c:pt idx="7">
                  <c:v>Kapchikel</c:v>
                </c:pt>
                <c:pt idx="8">
                  <c:v>Mam</c:v>
                </c:pt>
                <c:pt idx="9">
                  <c:v>Pocomchi</c:v>
                </c:pt>
                <c:pt idx="10">
                  <c:v>Qanjobal</c:v>
                </c:pt>
                <c:pt idx="11">
                  <c:v>Qeqchi</c:v>
                </c:pt>
                <c:pt idx="12">
                  <c:v>Tzutujil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Anual!$C$31:$AF$31</c15:sqref>
                  </c15:fullRef>
                </c:ext>
              </c:extLst>
              <c:f>(Anual!$C$31,Anual!$E$31:$F$31,Anual!$I$31,Anual!$L$31:$P$31,Anual!$S$31:$U$31,Anual!$Y$31)</c:f>
              <c:numCache>
                <c:formatCode>General</c:formatCode>
                <c:ptCount val="13"/>
                <c:pt idx="0" formatCode="0">
                  <c:v>33469</c:v>
                </c:pt>
                <c:pt idx="1">
                  <c:v>6</c:v>
                </c:pt>
                <c:pt idx="2">
                  <c:v>8</c:v>
                </c:pt>
                <c:pt idx="3">
                  <c:v>16</c:v>
                </c:pt>
                <c:pt idx="4">
                  <c:v>6</c:v>
                </c:pt>
                <c:pt idx="5">
                  <c:v>6</c:v>
                </c:pt>
                <c:pt idx="6">
                  <c:v>1282</c:v>
                </c:pt>
                <c:pt idx="7">
                  <c:v>1215</c:v>
                </c:pt>
                <c:pt idx="8">
                  <c:v>261</c:v>
                </c:pt>
                <c:pt idx="9">
                  <c:v>610</c:v>
                </c:pt>
                <c:pt idx="10">
                  <c:v>35</c:v>
                </c:pt>
                <c:pt idx="11">
                  <c:v>1995</c:v>
                </c:pt>
                <c:pt idx="12">
                  <c:v>200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7-0E26-4351-959E-A0C92E423092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24"/>
                <c:order val="1"/>
                <c:tx>
                  <c:strRef>
                    <c:extLst>
                      <c:ext uri="{02D57815-91ED-43cb-92C2-25804820EDAC}">
                        <c15:formulaRef>
                          <c15:sqref>Anual!$B$32</c15:sqref>
                        </c15:formulaRef>
                      </c:ext>
                    </c:extLst>
                    <c:strCache>
                      <c:ptCount val="1"/>
                      <c:pt idx="0">
                        <c:v>Total de personas atendidas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7-0E26-4351-959E-A0C92E42309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7-EF85-4893-8526-FF2C8A8CA36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8-EF85-4893-8526-FF2C8A8CA36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B-EF85-4893-8526-FF2C8A8CA36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E-EF85-4893-8526-FF2C8A8CA36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F-EF85-4893-8526-FF2C8A8CA36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2-0E26-4351-959E-A0C92E423092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3-0E26-4351-959E-A0C92E423092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4-0E26-4351-959E-A0C92E423092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7-0E26-4351-959E-A0C92E423092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8-0E26-4351-959E-A0C92E423092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E26-4351-959E-A0C92E423092}"/>
                    </c:ext>
                  </c:extLst>
                </c:dPt>
                <c:dPt>
                  <c:idx val="12"/>
                  <c:bubble3D val="0"/>
                  <c:spPr>
                    <a:solidFill>
                      <a:schemeClr val="accent1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D-0E26-4351-959E-A0C92E423092}"/>
                    </c:ext>
                  </c:extLst>
                </c:dPt>
                <c:dLbls>
                  <c:dLbl>
                    <c:idx val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GT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xmlns:c16="http://schemas.microsoft.com/office/drawing/2014/chart" uri="{C3380CC4-5D6E-409C-BE32-E72D297353CC}">
                        <c16:uniqueId val="{00000037-0E26-4351-959E-A0C92E423092}"/>
                      </c:ext>
                    </c:extLst>
                  </c:dLbl>
                  <c:dLbl>
                    <c:idx val="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3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GT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xmlns:c16="http://schemas.microsoft.com/office/drawing/2014/chart" uri="{C3380CC4-5D6E-409C-BE32-E72D297353CC}">
                        <c16:uniqueId val="{00000037-EF85-4893-8526-FF2C8A8CA369}"/>
                      </c:ext>
                    </c:extLst>
                  </c:dLbl>
                  <c:dLbl>
                    <c:idx val="2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4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GT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xmlns:c16="http://schemas.microsoft.com/office/drawing/2014/chart" uri="{C3380CC4-5D6E-409C-BE32-E72D297353CC}">
                        <c16:uniqueId val="{00000038-EF85-4893-8526-FF2C8A8CA369}"/>
                      </c:ext>
                    </c:extLst>
                  </c:dLbl>
                  <c:dLbl>
                    <c:idx val="3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1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GT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xmlns:c16="http://schemas.microsoft.com/office/drawing/2014/chart" uri="{C3380CC4-5D6E-409C-BE32-E72D297353CC}">
                        <c16:uniqueId val="{0000003B-EF85-4893-8526-FF2C8A8CA369}"/>
                      </c:ext>
                    </c:extLst>
                  </c:dLbl>
                  <c:dLbl>
                    <c:idx val="4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4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GT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xmlns:c16="http://schemas.microsoft.com/office/drawing/2014/chart" uri="{C3380CC4-5D6E-409C-BE32-E72D297353CC}">
                        <c16:uniqueId val="{0000003E-EF85-4893-8526-FF2C8A8CA369}"/>
                      </c:ext>
                    </c:extLst>
                  </c:dLbl>
                  <c:dLbl>
                    <c:idx val="5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5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GT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xmlns:c16="http://schemas.microsoft.com/office/drawing/2014/chart" uri="{C3380CC4-5D6E-409C-BE32-E72D297353CC}">
                        <c16:uniqueId val="{0000003F-EF85-4893-8526-FF2C8A8CA369}"/>
                      </c:ext>
                    </c:extLst>
                  </c:dLbl>
                  <c:dLbl>
                    <c:idx val="6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6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GT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xmlns:c16="http://schemas.microsoft.com/office/drawing/2014/chart" uri="{C3380CC4-5D6E-409C-BE32-E72D297353CC}">
                        <c16:uniqueId val="{00000042-0E26-4351-959E-A0C92E423092}"/>
                      </c:ext>
                    </c:extLst>
                  </c:dLbl>
                  <c:dLbl>
                    <c:idx val="7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1">
                                <a:lumMod val="80000"/>
                                <a:lumOff val="2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GT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xmlns:c16="http://schemas.microsoft.com/office/drawing/2014/chart" uri="{C3380CC4-5D6E-409C-BE32-E72D297353CC}">
                        <c16:uniqueId val="{00000043-0E26-4351-959E-A0C92E423092}"/>
                      </c:ext>
                    </c:extLst>
                  </c:dLbl>
                  <c:dLbl>
                    <c:idx val="8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2">
                                <a:lumMod val="80000"/>
                                <a:lumOff val="2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GT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xmlns:c16="http://schemas.microsoft.com/office/drawing/2014/chart" uri="{C3380CC4-5D6E-409C-BE32-E72D297353CC}">
                        <c16:uniqueId val="{00000044-0E26-4351-959E-A0C92E423092}"/>
                      </c:ext>
                    </c:extLst>
                  </c:dLbl>
                  <c:dLbl>
                    <c:idx val="9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5">
                                <a:lumMod val="80000"/>
                                <a:lumOff val="2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GT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xmlns:c16="http://schemas.microsoft.com/office/drawing/2014/chart" uri="{C3380CC4-5D6E-409C-BE32-E72D297353CC}">
                        <c16:uniqueId val="{00000047-0E26-4351-959E-A0C92E423092}"/>
                      </c:ext>
                    </c:extLst>
                  </c:dLbl>
                  <c:dLbl>
                    <c:idx val="1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6">
                                <a:lumMod val="80000"/>
                                <a:lumOff val="2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GT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xmlns:c16="http://schemas.microsoft.com/office/drawing/2014/chart" uri="{C3380CC4-5D6E-409C-BE32-E72D297353CC}">
                        <c16:uniqueId val="{00000048-0E26-4351-959E-A0C92E423092}"/>
                      </c:ext>
                    </c:extLst>
                  </c:dLbl>
                  <c:dLbl>
                    <c:idx val="1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1">
                                <a:lumMod val="8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GT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xmlns:c16="http://schemas.microsoft.com/office/drawing/2014/chart" uri="{C3380CC4-5D6E-409C-BE32-E72D297353CC}">
                        <c16:uniqueId val="{00000049-0E26-4351-959E-A0C92E423092}"/>
                      </c:ext>
                    </c:extLst>
                  </c:dLbl>
                  <c:dLbl>
                    <c:idx val="12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5">
                                <a:lumMod val="8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GT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xmlns:c16="http://schemas.microsoft.com/office/drawing/2014/chart" uri="{C3380CC4-5D6E-409C-BE32-E72D297353CC}">
                        <c16:uniqueId val="{0000004D-0E26-4351-959E-A0C92E42309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dLblPos val="outEnd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Anual!$C$7:$AF$7</c15:sqref>
                        </c15:fullRef>
                        <c15:formulaRef>
                          <c15:sqref>(Anual!$C$7,Anual!$E$7:$F$7,Anual!$I$7,Anual!$L$7:$P$7,Anual!$S$7:$U$7,Anual!$Y$7)</c15:sqref>
                        </c15:formulaRef>
                      </c:ext>
                    </c:extLst>
                    <c:strCache>
                      <c:ptCount val="13"/>
                      <c:pt idx="0">
                        <c:v>Español (Oficial)</c:v>
                      </c:pt>
                      <c:pt idx="1">
                        <c:v>Akateka</c:v>
                      </c:pt>
                      <c:pt idx="2">
                        <c:v>Awakateka</c:v>
                      </c:pt>
                      <c:pt idx="3">
                        <c:v>Chuj</c:v>
                      </c:pt>
                      <c:pt idx="4">
                        <c:v>Ixil</c:v>
                      </c:pt>
                      <c:pt idx="5">
                        <c:v>Jakalteka (Popti)</c:v>
                      </c:pt>
                      <c:pt idx="6">
                        <c:v>Kiche</c:v>
                      </c:pt>
                      <c:pt idx="7">
                        <c:v>Kapchikel</c:v>
                      </c:pt>
                      <c:pt idx="8">
                        <c:v>Mam</c:v>
                      </c:pt>
                      <c:pt idx="9">
                        <c:v>Pocomchi</c:v>
                      </c:pt>
                      <c:pt idx="10">
                        <c:v>Qanjobal</c:v>
                      </c:pt>
                      <c:pt idx="11">
                        <c:v>Qeqchi</c:v>
                      </c:pt>
                      <c:pt idx="12">
                        <c:v>Tzutujil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Anual!$C$32:$AF$32</c15:sqref>
                        </c15:fullRef>
                        <c15:formulaRef>
                          <c15:sqref>(Anual!$C$32,Anual!$E$32:$F$32,Anual!$I$32,Anual!$L$32:$P$32,Anual!$S$32:$U$32,Anual!$Y$32)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39109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18-0E26-4351-959E-A0C92E423092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INFORME ANUAL SOCIOLINGUISTICO </a:t>
            </a:r>
            <a:endParaRPr lang="es-GT">
              <a:effectLst/>
            </a:endParaRPr>
          </a:p>
          <a:p>
            <a:pPr>
              <a:defRPr/>
            </a:pPr>
            <a:r>
              <a:rPr lang="es-GT" sz="1800" b="1" i="0" cap="all" baseline="0">
                <a:effectLst/>
              </a:rPr>
              <a:t>EL QUICHÉ</a:t>
            </a:r>
            <a:endParaRPr lang="es-GT">
              <a:effectLst/>
            </a:endParaRP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13230555555555557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11"/>
          <c:order val="0"/>
          <c:tx>
            <c:strRef>
              <c:f>'El Quiché'!$B$20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97A-4C94-ACD4-61DAE532BC1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8E37-4458-A338-93334F6944A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A97A-4C94-ACD4-61DAE532BC10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D-8E37-4458-A338-93334F6944A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'El Quiché'!$C$7:$AF$7</c15:sqref>
                  </c15:fullRef>
                </c:ext>
              </c:extLst>
              <c:f>('El Quiché'!$C$7,'El Quiché'!$N$7)</c:f>
              <c:strCache>
                <c:ptCount val="2"/>
                <c:pt idx="0">
                  <c:v>Español (Oficial)</c:v>
                </c:pt>
                <c:pt idx="1">
                  <c:v>Kiche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 Quiché'!$C$20:$AF$20</c15:sqref>
                  </c15:fullRef>
                </c:ext>
              </c:extLst>
              <c:f>('El Quiché'!$C$20,'El Quiché'!$N$20)</c:f>
              <c:numCache>
                <c:formatCode>General</c:formatCode>
                <c:ptCount val="2"/>
                <c:pt idx="0">
                  <c:v>468</c:v>
                </c:pt>
                <c:pt idx="1">
                  <c:v>115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1-8E37-4458-A338-93334F6944A2}"/>
            </c:ext>
          </c:extLst>
        </c:ser>
        <c:ser>
          <c:idx val="13"/>
          <c:order val="1"/>
          <c:tx>
            <c:strRef>
              <c:f>'El Quiché'!$B$21</c:f>
              <c:strCache>
                <c:ptCount val="1"/>
                <c:pt idx="0">
                  <c:v>Total de personas atendidas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97A-4C94-ACD4-61DAE532BC1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8E37-4458-A338-93334F6944A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A97A-4C94-ACD4-61DAE532BC10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A-8E37-4458-A338-93334F6944A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'El Quiché'!$C$7:$AF$7</c15:sqref>
                  </c15:fullRef>
                </c:ext>
              </c:extLst>
              <c:f>('El Quiché'!$C$7,'El Quiché'!$N$7)</c:f>
              <c:strCache>
                <c:ptCount val="2"/>
                <c:pt idx="0">
                  <c:v>Español (Oficial)</c:v>
                </c:pt>
                <c:pt idx="1">
                  <c:v>Kiche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 Quiché'!$C$21:$AF$21</c15:sqref>
                  </c15:fullRef>
                </c:ext>
              </c:extLst>
              <c:f>('El Quiché'!$C$21,'El Quiché'!$N$21)</c:f>
              <c:numCache>
                <c:formatCode>General</c:formatCode>
                <c:ptCount val="2"/>
                <c:pt idx="0">
                  <c:v>583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2-8E37-4458-A338-93334F6944A2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INFORME ANUAL SOCIOLINGUISTICO </a:t>
            </a:r>
            <a:endParaRPr lang="es-GT">
              <a:effectLst/>
            </a:endParaRPr>
          </a:p>
          <a:p>
            <a:pPr>
              <a:defRPr/>
            </a:pPr>
            <a:r>
              <a:rPr lang="es-GT" sz="1800" b="1" i="0" cap="all" baseline="0">
                <a:effectLst/>
              </a:rPr>
              <a:t>ESCUINTLA</a:t>
            </a:r>
            <a:endParaRPr lang="es-GT">
              <a:effectLst/>
            </a:endParaRP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12"/>
          <c:order val="0"/>
          <c:tx>
            <c:strRef>
              <c:f>Escuintla!$B$20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9D47-4D18-9982-FC1FF4A039A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9D47-4D18-9982-FC1FF4A039A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Escuintla!$C$7:$AF$7</c15:sqref>
                  </c15:fullRef>
                </c:ext>
              </c:extLst>
              <c:f>Escuintla!$C$7</c:f>
              <c:strCache>
                <c:ptCount val="1"/>
                <c:pt idx="0">
                  <c:v>Español (Oficial)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Escuintla!$C$20:$AF$20</c15:sqref>
                  </c15:fullRef>
                </c:ext>
              </c:extLst>
              <c:f>Escuintla!$C$20</c:f>
              <c:numCache>
                <c:formatCode>General</c:formatCode>
                <c:ptCount val="1"/>
                <c:pt idx="0">
                  <c:v>765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C-9D47-4D18-9982-FC1FF4A039A3}"/>
            </c:ext>
          </c:extLst>
        </c:ser>
        <c:ser>
          <c:idx val="13"/>
          <c:order val="1"/>
          <c:tx>
            <c:strRef>
              <c:f>Escuintla!$B$21</c:f>
              <c:strCache>
                <c:ptCount val="1"/>
                <c:pt idx="0">
                  <c:v>Total de personas atendidas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9D47-4D18-9982-FC1FF4A039A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C-9D47-4D18-9982-FC1FF4A039A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Escuintla!$C$7:$AF$7</c15:sqref>
                  </c15:fullRef>
                </c:ext>
              </c:extLst>
              <c:f>Escuintla!$C$7</c:f>
              <c:strCache>
                <c:ptCount val="1"/>
                <c:pt idx="0">
                  <c:v>Español (Oficial)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Escuintla!$C$21:$AF$21</c15:sqref>
                  </c15:fullRef>
                </c:ext>
              </c:extLst>
              <c:f>Escuintla!$C$21</c:f>
              <c:numCache>
                <c:formatCode>General</c:formatCode>
                <c:ptCount val="1"/>
                <c:pt idx="0">
                  <c:v>765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D-9D47-4D18-9982-FC1FF4A039A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INFORME ANUAL SOCIOLINGUISTICO </a:t>
            </a:r>
            <a:endParaRPr lang="es-GT">
              <a:effectLst/>
            </a:endParaRPr>
          </a:p>
          <a:p>
            <a:pPr>
              <a:defRPr/>
            </a:pPr>
            <a:r>
              <a:rPr lang="es-GT" sz="1800" b="1" i="0" cap="all" baseline="0">
                <a:effectLst/>
              </a:rPr>
              <a:t>HUEHUETENANGO</a:t>
            </a:r>
            <a:endParaRPr lang="es-GT">
              <a:effectLst/>
            </a:endParaRP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12"/>
          <c:order val="0"/>
          <c:tx>
            <c:strRef>
              <c:f>Huehuetenango!$B$20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9F1D-44DC-8CBB-9770AA99D8E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910-45CE-98AC-5D6F70EEAA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E910-45CE-98AC-5D6F70EEAA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E910-45CE-98AC-5D6F70EEAAD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E910-45CE-98AC-5D6F70EEAAD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E910-45CE-98AC-5D6F70EEAAD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E910-45CE-98AC-5D6F70EEAAD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9F1D-44DC-8CBB-9770AA99D8E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9F1D-44DC-8CBB-9770AA99D8E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9F1D-44DC-8CBB-9770AA99D8EF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9F1D-44DC-8CBB-9770AA99D8E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E910-45CE-98AC-5D6F70EEAAD9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2-E910-45CE-98AC-5D6F70EEAAD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5-E910-45CE-98AC-5D6F70EEAAD9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8-E910-45CE-98AC-5D6F70EEAAD9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9-E910-45CE-98AC-5D6F70EEAAD9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A-E910-45CE-98AC-5D6F70EEAAD9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A-9F1D-44DC-8CBB-9770AA99D8EF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B-9F1D-44DC-8CBB-9770AA99D8EF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F-9F1D-44DC-8CBB-9770AA99D8EF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Huehuetenango!$C$7:$AF$7</c15:sqref>
                  </c15:fullRef>
                </c:ext>
              </c:extLst>
              <c:f>(Huehuetenango!$C$7,Huehuetenango!$E$7:$F$7,Huehuetenango!$I$7,Huehuetenango!$L$7:$P$7,Huehuetenango!$T$7)</c:f>
              <c:strCache>
                <c:ptCount val="10"/>
                <c:pt idx="0">
                  <c:v>Español (Oficial)</c:v>
                </c:pt>
                <c:pt idx="1">
                  <c:v>Akateka</c:v>
                </c:pt>
                <c:pt idx="2">
                  <c:v>Awakateka</c:v>
                </c:pt>
                <c:pt idx="3">
                  <c:v>Chuj</c:v>
                </c:pt>
                <c:pt idx="4">
                  <c:v>Ixil</c:v>
                </c:pt>
                <c:pt idx="5">
                  <c:v>Jakalteka (Popti)</c:v>
                </c:pt>
                <c:pt idx="6">
                  <c:v>Kiche</c:v>
                </c:pt>
                <c:pt idx="7">
                  <c:v>Kapchikel</c:v>
                </c:pt>
                <c:pt idx="8">
                  <c:v>Mam</c:v>
                </c:pt>
                <c:pt idx="9">
                  <c:v>Qanjobal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Huehuetenango!$C$20:$AF$20</c15:sqref>
                  </c15:fullRef>
                </c:ext>
              </c:extLst>
              <c:f>(Huehuetenango!$C$20,Huehuetenango!$E$20:$F$20,Huehuetenango!$I$20,Huehuetenango!$L$20:$P$20,Huehuetenango!$T$20)</c:f>
              <c:numCache>
                <c:formatCode>General</c:formatCode>
                <c:ptCount val="10"/>
                <c:pt idx="0">
                  <c:v>1778</c:v>
                </c:pt>
                <c:pt idx="1">
                  <c:v>6</c:v>
                </c:pt>
                <c:pt idx="2">
                  <c:v>8</c:v>
                </c:pt>
                <c:pt idx="3">
                  <c:v>16</c:v>
                </c:pt>
                <c:pt idx="4">
                  <c:v>6</c:v>
                </c:pt>
                <c:pt idx="5">
                  <c:v>6</c:v>
                </c:pt>
                <c:pt idx="6">
                  <c:v>10</c:v>
                </c:pt>
                <c:pt idx="7">
                  <c:v>3</c:v>
                </c:pt>
                <c:pt idx="8">
                  <c:v>40</c:v>
                </c:pt>
                <c:pt idx="9">
                  <c:v>35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C-9F1D-44DC-8CBB-9770AA99D8E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13"/>
                <c:order val="1"/>
                <c:tx>
                  <c:strRef>
                    <c:extLst>
                      <c:ext uri="{02D57815-91ED-43cb-92C2-25804820EDAC}">
                        <c15:formulaRef>
                          <c15:sqref>Huehuetenango!$B$21</c15:sqref>
                        </c15:formulaRef>
                      </c:ext>
                    </c:extLst>
                    <c:strCache>
                      <c:ptCount val="1"/>
                      <c:pt idx="0">
                        <c:v>Total de personas atendidas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C-9F1D-44DC-8CBB-9770AA99D8E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E910-45CE-98AC-5D6F70EEAAD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C-E910-45CE-98AC-5D6F70EEAAD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F-E910-45CE-98AC-5D6F70EEAAD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2-E910-45CE-98AC-5D6F70EEAAD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3-E910-45CE-98AC-5D6F70EEAAD9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4-E910-45CE-98AC-5D6F70EEAAD9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8-9F1D-44DC-8CBB-9770AA99D8EF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9-9F1D-44DC-8CBB-9770AA99D8EF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D-9F1D-44DC-8CBB-9770AA99D8EF}"/>
                    </c:ext>
                  </c:extLst>
                </c:dPt>
                <c:dLbls>
                  <c:dLbl>
                    <c:idx val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GT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xmlns:c16="http://schemas.microsoft.com/office/drawing/2014/chart" uri="{C3380CC4-5D6E-409C-BE32-E72D297353CC}">
                        <c16:uniqueId val="{0000002C-9F1D-44DC-8CBB-9770AA99D8EF}"/>
                      </c:ext>
                    </c:extLst>
                  </c:dLbl>
                  <c:dLbl>
                    <c:idx val="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3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GT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xmlns:c16="http://schemas.microsoft.com/office/drawing/2014/chart" uri="{C3380CC4-5D6E-409C-BE32-E72D297353CC}">
                        <c16:uniqueId val="{0000002B-E910-45CE-98AC-5D6F70EEAAD9}"/>
                      </c:ext>
                    </c:extLst>
                  </c:dLbl>
                  <c:dLbl>
                    <c:idx val="2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4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GT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xmlns:c16="http://schemas.microsoft.com/office/drawing/2014/chart" uri="{C3380CC4-5D6E-409C-BE32-E72D297353CC}">
                        <c16:uniqueId val="{0000002C-E910-45CE-98AC-5D6F70EEAAD9}"/>
                      </c:ext>
                    </c:extLst>
                  </c:dLbl>
                  <c:dLbl>
                    <c:idx val="3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1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GT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xmlns:c16="http://schemas.microsoft.com/office/drawing/2014/chart" uri="{C3380CC4-5D6E-409C-BE32-E72D297353CC}">
                        <c16:uniqueId val="{0000002F-E910-45CE-98AC-5D6F70EEAAD9}"/>
                      </c:ext>
                    </c:extLst>
                  </c:dLbl>
                  <c:dLbl>
                    <c:idx val="4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4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GT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xmlns:c16="http://schemas.microsoft.com/office/drawing/2014/chart" uri="{C3380CC4-5D6E-409C-BE32-E72D297353CC}">
                        <c16:uniqueId val="{00000032-E910-45CE-98AC-5D6F70EEAAD9}"/>
                      </c:ext>
                    </c:extLst>
                  </c:dLbl>
                  <c:dLbl>
                    <c:idx val="5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5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GT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xmlns:c16="http://schemas.microsoft.com/office/drawing/2014/chart" uri="{C3380CC4-5D6E-409C-BE32-E72D297353CC}">
                        <c16:uniqueId val="{00000033-E910-45CE-98AC-5D6F70EEAAD9}"/>
                      </c:ext>
                    </c:extLst>
                  </c:dLbl>
                  <c:dLbl>
                    <c:idx val="6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6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GT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xmlns:c16="http://schemas.microsoft.com/office/drawing/2014/chart" uri="{C3380CC4-5D6E-409C-BE32-E72D297353CC}">
                        <c16:uniqueId val="{00000034-E910-45CE-98AC-5D6F70EEAAD9}"/>
                      </c:ext>
                    </c:extLst>
                  </c:dLbl>
                  <c:dLbl>
                    <c:idx val="7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1">
                                <a:lumMod val="80000"/>
                                <a:lumOff val="2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GT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xmlns:c16="http://schemas.microsoft.com/office/drawing/2014/chart" uri="{C3380CC4-5D6E-409C-BE32-E72D297353CC}">
                        <c16:uniqueId val="{00000038-9F1D-44DC-8CBB-9770AA99D8EF}"/>
                      </c:ext>
                    </c:extLst>
                  </c:dLbl>
                  <c:dLbl>
                    <c:idx val="8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2">
                                <a:lumMod val="80000"/>
                                <a:lumOff val="2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GT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xmlns:c16="http://schemas.microsoft.com/office/drawing/2014/chart" uri="{C3380CC4-5D6E-409C-BE32-E72D297353CC}">
                        <c16:uniqueId val="{00000039-9F1D-44DC-8CBB-9770AA99D8EF}"/>
                      </c:ext>
                    </c:extLst>
                  </c:dLbl>
                  <c:dLbl>
                    <c:idx val="9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6">
                                <a:lumMod val="80000"/>
                                <a:lumOff val="2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GT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xmlns:c16="http://schemas.microsoft.com/office/drawing/2014/chart" uri="{C3380CC4-5D6E-409C-BE32-E72D297353CC}">
                        <c16:uniqueId val="{0000003D-9F1D-44DC-8CBB-9770AA99D8E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dLblPos val="outEnd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Huehuetenango!$C$7:$AF$7</c15:sqref>
                        </c15:fullRef>
                        <c15:formulaRef>
                          <c15:sqref>(Huehuetenango!$C$7,Huehuetenango!$E$7:$F$7,Huehuetenango!$I$7,Huehuetenango!$L$7:$P$7,Huehuetenango!$T$7)</c15:sqref>
                        </c15:formulaRef>
                      </c:ext>
                    </c:extLst>
                    <c:strCache>
                      <c:ptCount val="10"/>
                      <c:pt idx="0">
                        <c:v>Español (Oficial)</c:v>
                      </c:pt>
                      <c:pt idx="1">
                        <c:v>Akateka</c:v>
                      </c:pt>
                      <c:pt idx="2">
                        <c:v>Awakateka</c:v>
                      </c:pt>
                      <c:pt idx="3">
                        <c:v>Chuj</c:v>
                      </c:pt>
                      <c:pt idx="4">
                        <c:v>Ixil</c:v>
                      </c:pt>
                      <c:pt idx="5">
                        <c:v>Jakalteka (Popti)</c:v>
                      </c:pt>
                      <c:pt idx="6">
                        <c:v>Kiche</c:v>
                      </c:pt>
                      <c:pt idx="7">
                        <c:v>Kapchikel</c:v>
                      </c:pt>
                      <c:pt idx="8">
                        <c:v>Mam</c:v>
                      </c:pt>
                      <c:pt idx="9">
                        <c:v>Qanjobal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Huehuetenango!$C$21:$AF$21</c15:sqref>
                        </c15:fullRef>
                        <c15:formulaRef>
                          <c15:sqref>(Huehuetenango!$C$21,Huehuetenango!$E$21:$F$21,Huehuetenango!$I$21,Huehuetenango!$L$21:$P$21,Huehuetenango!$T$21)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1908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D-9F1D-44DC-8CBB-9770AA99D8EF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INFORME ANUAL SOCIOLINGUISTICO </a:t>
            </a:r>
            <a:endParaRPr lang="es-GT">
              <a:effectLst/>
            </a:endParaRPr>
          </a:p>
          <a:p>
            <a:pPr>
              <a:defRPr/>
            </a:pPr>
            <a:r>
              <a:rPr lang="es-GT" sz="1800" b="1" i="0" cap="all" baseline="0">
                <a:effectLst/>
              </a:rPr>
              <a:t>izabal</a:t>
            </a:r>
            <a:endParaRPr lang="es-GT">
              <a:effectLst/>
            </a:endParaRP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12"/>
          <c:order val="0"/>
          <c:tx>
            <c:strRef>
              <c:f>Izabal!$B$20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DCDC-4248-B28A-E43272042C56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DCDC-4248-B28A-E43272042C5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Izabal!$C$7:$AF$7</c15:sqref>
                  </c15:fullRef>
                </c:ext>
              </c:extLst>
              <c:f>Izabal!$C$7</c:f>
              <c:strCache>
                <c:ptCount val="1"/>
                <c:pt idx="0">
                  <c:v>Español (Oficial)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Izabal!$C$20:$AF$20</c15:sqref>
                  </c15:fullRef>
                </c:ext>
              </c:extLst>
              <c:f>Izabal!$C$20</c:f>
              <c:numCache>
                <c:formatCode>General</c:formatCode>
                <c:ptCount val="1"/>
                <c:pt idx="0">
                  <c:v>2689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C-DCDC-4248-B28A-E43272042C56}"/>
            </c:ext>
          </c:extLst>
        </c:ser>
        <c:ser>
          <c:idx val="13"/>
          <c:order val="1"/>
          <c:tx>
            <c:strRef>
              <c:f>Izabal!$B$21</c:f>
              <c:strCache>
                <c:ptCount val="1"/>
                <c:pt idx="0">
                  <c:v>Total de personas atendidas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DCDC-4248-B28A-E43272042C56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C-DCDC-4248-B28A-E43272042C5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Izabal!$C$7:$AF$7</c15:sqref>
                  </c15:fullRef>
                </c:ext>
              </c:extLst>
              <c:f>Izabal!$C$7</c:f>
              <c:strCache>
                <c:ptCount val="1"/>
                <c:pt idx="0">
                  <c:v>Español (Oficial)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Izabal!$C$21:$AF$21</c15:sqref>
                  </c15:fullRef>
                </c:ext>
              </c:extLst>
              <c:f>Izabal!$C$21</c:f>
              <c:numCache>
                <c:formatCode>General</c:formatCode>
                <c:ptCount val="1"/>
                <c:pt idx="0">
                  <c:v>2689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D-DCDC-4248-B28A-E43272042C56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INFORME ANUAL SOCIOLINGUISTICO </a:t>
            </a:r>
            <a:endParaRPr lang="es-GT">
              <a:effectLst/>
            </a:endParaRPr>
          </a:p>
          <a:p>
            <a:pPr>
              <a:defRPr/>
            </a:pPr>
            <a:r>
              <a:rPr lang="es-GT" sz="1800" b="1" i="0" cap="all" baseline="0">
                <a:effectLst/>
              </a:rPr>
              <a:t>JALAPA</a:t>
            </a:r>
            <a:endParaRPr lang="es-GT">
              <a:effectLst/>
            </a:endParaRP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12"/>
          <c:order val="0"/>
          <c:tx>
            <c:strRef>
              <c:f>Jalapa!$B$20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ADD8-4772-B4F4-6B884E72D8E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AA4C-41C0-85DC-EE439B89D4E6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ADD8-4772-B4F4-6B884E72D8EE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AA4C-41C0-85DC-EE439B89D4E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Jalapa!$C$7:$AF$7</c15:sqref>
                  </c15:fullRef>
                </c:ext>
              </c:extLst>
              <c:f>(Jalapa!$C$7,Jalapa!$N$7)</c:f>
              <c:strCache>
                <c:ptCount val="2"/>
                <c:pt idx="0">
                  <c:v>Español (Oficial)</c:v>
                </c:pt>
                <c:pt idx="1">
                  <c:v>Kiche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Jalapa!$C$20:$AF$20</c15:sqref>
                  </c15:fullRef>
                </c:ext>
              </c:extLst>
              <c:f>(Jalapa!$C$20,Jalapa!$N$20)</c:f>
              <c:numCache>
                <c:formatCode>General</c:formatCode>
                <c:ptCount val="2"/>
                <c:pt idx="0">
                  <c:v>1932</c:v>
                </c:pt>
                <c:pt idx="1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C-ADD8-4772-B4F4-6B884E72D8EE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13"/>
                <c:order val="1"/>
                <c:tx>
                  <c:strRef>
                    <c:extLst>
                      <c:ext uri="{02D57815-91ED-43cb-92C2-25804820EDAC}">
                        <c15:formulaRef>
                          <c15:sqref>Jalapa!$B$21</c15:sqref>
                        </c15:formulaRef>
                      </c:ext>
                    </c:extLst>
                    <c:strCache>
                      <c:ptCount val="1"/>
                      <c:pt idx="0">
                        <c:v>Total de personas atendidas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C-ADD8-4772-B4F4-6B884E72D8E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AA4C-41C0-85DC-EE439B89D4E6}"/>
                    </c:ext>
                  </c:extLst>
                </c:dPt>
                <c:dLbls>
                  <c:dLbl>
                    <c:idx val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GT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xmlns:c16="http://schemas.microsoft.com/office/drawing/2014/chart" uri="{C3380CC4-5D6E-409C-BE32-E72D297353CC}">
                        <c16:uniqueId val="{0000002C-ADD8-4772-B4F4-6B884E72D8EE}"/>
                      </c:ext>
                    </c:extLst>
                  </c:dLbl>
                  <c:dLbl>
                    <c:idx val="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6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GT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xmlns:c16="http://schemas.microsoft.com/office/drawing/2014/chart" uri="{C3380CC4-5D6E-409C-BE32-E72D297353CC}">
                        <c16:uniqueId val="{0000002B-AA4C-41C0-85DC-EE439B89D4E6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dLblPos val="outEnd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Jalapa!$C$7:$AF$7</c15:sqref>
                        </c15:fullRef>
                        <c15:formulaRef>
                          <c15:sqref>(Jalapa!$C$7,Jalapa!$N$7)</c15:sqref>
                        </c15:formulaRef>
                      </c:ext>
                    </c:extLst>
                    <c:strCache>
                      <c:ptCount val="2"/>
                      <c:pt idx="0">
                        <c:v>Español (Oficial)</c:v>
                      </c:pt>
                      <c:pt idx="1">
                        <c:v>Kiche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Jalapa!$C$21:$AF$21</c15:sqref>
                        </c15:fullRef>
                        <c15:formulaRef>
                          <c15:sqref>(Jalapa!$C$21,Jalapa!$N$21)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1935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D-ADD8-4772-B4F4-6B884E72D8EE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INFORME ANUAL SOCIOLINGUISTICO </a:t>
            </a:r>
            <a:endParaRPr lang="es-GT">
              <a:effectLst/>
            </a:endParaRPr>
          </a:p>
          <a:p>
            <a:pPr>
              <a:defRPr/>
            </a:pPr>
            <a:r>
              <a:rPr lang="es-GT" sz="1800" b="1" i="0" cap="all" baseline="0">
                <a:effectLst/>
              </a:rPr>
              <a:t>JUTIAPA</a:t>
            </a:r>
            <a:endParaRPr lang="es-GT">
              <a:effectLst/>
            </a:endParaRP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12"/>
          <c:order val="0"/>
          <c:tx>
            <c:strRef>
              <c:f>Jutiapa!$B$20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CC0C-486F-AE08-E9B8068E3CB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CC0C-486F-AE08-E9B8068E3CB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Jutiapa!$C$7:$AF$7</c15:sqref>
                  </c15:fullRef>
                </c:ext>
              </c:extLst>
              <c:f>Jutiapa!$C$7</c:f>
              <c:strCache>
                <c:ptCount val="1"/>
                <c:pt idx="0">
                  <c:v>Español (Oficial)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Jutiapa!$C$20:$AF$20</c15:sqref>
                  </c15:fullRef>
                </c:ext>
              </c:extLst>
              <c:f>Jutiapa!$C$20</c:f>
              <c:numCache>
                <c:formatCode>General</c:formatCode>
                <c:ptCount val="1"/>
                <c:pt idx="0">
                  <c:v>1578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C-CC0C-486F-AE08-E9B8068E3CB9}"/>
            </c:ext>
          </c:extLst>
        </c:ser>
        <c:ser>
          <c:idx val="13"/>
          <c:order val="1"/>
          <c:tx>
            <c:strRef>
              <c:f>Jutiapa!$B$21</c:f>
              <c:strCache>
                <c:ptCount val="1"/>
                <c:pt idx="0">
                  <c:v>Total de personas atendidas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CC0C-486F-AE08-E9B8068E3CB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C-CC0C-486F-AE08-E9B8068E3CB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Jutiapa!$C$7:$AF$7</c15:sqref>
                  </c15:fullRef>
                </c:ext>
              </c:extLst>
              <c:f>Jutiapa!$C$7</c:f>
              <c:strCache>
                <c:ptCount val="1"/>
                <c:pt idx="0">
                  <c:v>Español (Oficial)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Jutiapa!$C$21:$AF$21</c15:sqref>
                  </c15:fullRef>
                </c:ext>
              </c:extLst>
              <c:f>Jutiapa!$C$21</c:f>
              <c:numCache>
                <c:formatCode>General</c:formatCode>
                <c:ptCount val="1"/>
                <c:pt idx="0">
                  <c:v>1578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D-CC0C-486F-AE08-E9B8068E3CB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INFORME ANUAL SOCIOLINGUISTICO </a:t>
            </a:r>
            <a:endParaRPr lang="es-GT">
              <a:effectLst/>
            </a:endParaRPr>
          </a:p>
          <a:p>
            <a:pPr>
              <a:defRPr/>
            </a:pPr>
            <a:r>
              <a:rPr lang="es-GT" sz="1800" b="1" i="0" cap="all" baseline="0">
                <a:effectLst/>
              </a:rPr>
              <a:t>QUETZALTENANGO</a:t>
            </a:r>
            <a:endParaRPr lang="es-GT">
              <a:effectLst/>
            </a:endParaRP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12"/>
          <c:order val="0"/>
          <c:tx>
            <c:strRef>
              <c:f>Quetzaltenango!$B$20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CBA9-484E-AB36-CC2812A3928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CBA9-484E-AB36-CC2812A3928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CBA9-484E-AB36-CC2812A3928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CBA9-484E-AB36-CC2812A3928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9-CBA9-484E-AB36-CC2812A3928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B-CBA9-484E-AB36-CC2812A3928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Quetzaltenango!$C$7:$AF$7</c15:sqref>
                  </c15:fullRef>
                </c:ext>
              </c:extLst>
              <c:f>(Quetzaltenango!$C$7,Quetzaltenango!$N$7,Quetzaltenango!$P$7)</c:f>
              <c:strCache>
                <c:ptCount val="3"/>
                <c:pt idx="0">
                  <c:v>Español (Oficial)</c:v>
                </c:pt>
                <c:pt idx="1">
                  <c:v>Kiche</c:v>
                </c:pt>
                <c:pt idx="2">
                  <c:v>Mam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Quetzaltenango!$C$20:$AF$20</c15:sqref>
                  </c15:fullRef>
                </c:ext>
              </c:extLst>
              <c:f>(Quetzaltenango!$C$20,Quetzaltenango!$N$20,Quetzaltenango!$P$20)</c:f>
              <c:numCache>
                <c:formatCode>General</c:formatCode>
                <c:ptCount val="3"/>
                <c:pt idx="0">
                  <c:v>3980</c:v>
                </c:pt>
                <c:pt idx="1">
                  <c:v>216</c:v>
                </c:pt>
                <c:pt idx="2">
                  <c:v>221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C-CBA9-484E-AB36-CC2812A39284}"/>
            </c:ext>
          </c:extLst>
        </c:ser>
        <c:ser>
          <c:idx val="13"/>
          <c:order val="1"/>
          <c:tx>
            <c:strRef>
              <c:f>Quetzaltenango!$B$21</c:f>
              <c:strCache>
                <c:ptCount val="1"/>
                <c:pt idx="0">
                  <c:v>Total de personas atendidas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CBA9-484E-AB36-CC2812A3928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CBA9-484E-AB36-CC2812A3928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CBA9-484E-AB36-CC2812A3928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C-CBA9-484E-AB36-CC2812A3928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7-CBA9-484E-AB36-CC2812A3928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9-CBA9-484E-AB36-CC2812A3928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Quetzaltenango!$C$7:$AF$7</c15:sqref>
                  </c15:fullRef>
                </c:ext>
              </c:extLst>
              <c:f>(Quetzaltenango!$C$7,Quetzaltenango!$N$7,Quetzaltenango!$P$7)</c:f>
              <c:strCache>
                <c:ptCount val="3"/>
                <c:pt idx="0">
                  <c:v>Español (Oficial)</c:v>
                </c:pt>
                <c:pt idx="1">
                  <c:v>Kiche</c:v>
                </c:pt>
                <c:pt idx="2">
                  <c:v>Mam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Quetzaltenango!$C$21:$AF$21</c15:sqref>
                  </c15:fullRef>
                </c:ext>
              </c:extLst>
              <c:f>(Quetzaltenango!$C$21,Quetzaltenango!$N$21,Quetzaltenango!$P$21)</c:f>
              <c:numCache>
                <c:formatCode>General</c:formatCode>
                <c:ptCount val="3"/>
                <c:pt idx="0">
                  <c:v>4417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D-CBA9-484E-AB36-CC2812A39284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INFORME ANUAL SOCIOLINGUISTICO </a:t>
            </a:r>
            <a:endParaRPr lang="es-GT">
              <a:effectLst/>
            </a:endParaRPr>
          </a:p>
          <a:p>
            <a:pPr>
              <a:defRPr/>
            </a:pPr>
            <a:r>
              <a:rPr lang="es-GT" sz="1800" b="1" i="0" cap="all" baseline="0">
                <a:effectLst/>
              </a:rPr>
              <a:t>RETALHULEU</a:t>
            </a:r>
            <a:endParaRPr lang="es-GT">
              <a:effectLst/>
            </a:endParaRP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12"/>
          <c:order val="0"/>
          <c:tx>
            <c:strRef>
              <c:f>Retalhuleu!$B$20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6AC0-43D2-BAD9-13BBA0E2109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6AC0-43D2-BAD9-13BBA0E2109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Retalhuleu!$C$7:$AF$7</c15:sqref>
                  </c15:fullRef>
                </c:ext>
              </c:extLst>
              <c:f>Retalhuleu!$C$7</c:f>
              <c:strCache>
                <c:ptCount val="1"/>
                <c:pt idx="0">
                  <c:v>Español (Oficial)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Retalhuleu!$C$20:$AF$20</c15:sqref>
                  </c15:fullRef>
                </c:ext>
              </c:extLst>
              <c:f>Retalhuleu!$C$20</c:f>
              <c:numCache>
                <c:formatCode>General</c:formatCode>
                <c:ptCount val="1"/>
                <c:pt idx="0">
                  <c:v>653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Retalhuleu!$N$20</c15:sqref>
                  <c15:spPr xmlns:c15="http://schemas.microsoft.com/office/drawing/2012/chart">
                    <a:solidFill>
                      <a:schemeClr val="accent6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6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GT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xmlns:c16="http://schemas.microsoft.com/office/drawing/2014/chart" uri="{C3380CC4-5D6E-409C-BE32-E72D297353CC}">
                        <c16:uniqueId val="{00000005-A84A-4E5A-9AAF-1390C4ABA7F7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C-6AC0-43D2-BAD9-13BBA0E21094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13"/>
                <c:order val="1"/>
                <c:tx>
                  <c:strRef>
                    <c:extLst>
                      <c:ext uri="{02D57815-91ED-43cb-92C2-25804820EDAC}">
                        <c15:formulaRef>
                          <c15:sqref>Retalhuleu!$B$21</c15:sqref>
                        </c15:formulaRef>
                      </c:ext>
                    </c:extLst>
                    <c:strCache>
                      <c:ptCount val="1"/>
                      <c:pt idx="0">
                        <c:v>Total de personas atendidas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C-6AC0-43D2-BAD9-13BBA0E21094}"/>
                    </c:ext>
                  </c:extLst>
                </c:dPt>
                <c:dLbls>
                  <c:dLbl>
                    <c:idx val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GT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xmlns:c16="http://schemas.microsoft.com/office/drawing/2014/chart" uri="{C3380CC4-5D6E-409C-BE32-E72D297353CC}">
                        <c16:uniqueId val="{0000002C-6AC0-43D2-BAD9-13BBA0E21094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dLblPos val="outEnd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Retalhuleu!$C$7:$AF$7</c15:sqref>
                        </c15:fullRef>
                        <c15:formulaRef>
                          <c15:sqref>Retalhuleu!$C$7</c15:sqref>
                        </c15:formulaRef>
                      </c:ext>
                    </c:extLst>
                    <c:strCache>
                      <c:ptCount val="1"/>
                      <c:pt idx="0">
                        <c:v>Español (Oficial)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Retalhuleu!$C$21:$AF$21</c15:sqref>
                        </c15:fullRef>
                        <c15:formulaRef>
                          <c15:sqref>Retalhuleu!$C$21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653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Retalhuleu!$N$21</c15:sqref>
                        <c15:spPr xmlns:c15="http://schemas.microsoft.com/office/drawing/2012/chart">
                          <a:solidFill>
                            <a:schemeClr val="accent6">
                              <a:lumMod val="60000"/>
                            </a:schemeClr>
                          </a:solidFill>
                          <a:ln>
                            <a:noFill/>
                          </a:ln>
                          <a:effectLst>
                            <a:outerShdw blurRad="63500" sx="102000" sy="102000" algn="ctr" rotWithShape="0">
                              <a:prstClr val="black">
                                <a:alpha val="20000"/>
                              </a:prstClr>
                            </a:outerShdw>
                          </a:effectLst>
                        </c15:spPr>
                        <c15:bubble3D val="0"/>
                        <c15:dLbl>
                          <c:idx val="0"/>
                          <c:spPr>
                            <a:noFill/>
                            <a:ln>
                              <a:noFill/>
                            </a:ln>
                            <a:effectLst/>
                          </c:spPr>
                          <c:txPr>
                            <a:bodyPr rot="0" spcFirstLastPara="1" vertOverflow="ellipsis" vert="horz" wrap="square" lIns="38100" tIns="19050" rIns="38100" bIns="19050" anchor="ctr" anchorCtr="1">
                              <a:spAutoFit/>
                            </a:bodyPr>
                            <a:lstStyle/>
                            <a:p>
                              <a:pPr>
                                <a:defRPr sz="1000" b="1" i="0" u="none" strike="noStrike" kern="1200" spc="0" baseline="0">
                                  <a:solidFill>
                                    <a:schemeClr val="accent6">
                                      <a:lumMod val="60000"/>
                                    </a:schemeClr>
                                  </a:solidFill>
                                  <a:latin typeface="+mn-lt"/>
                                  <a:ea typeface="+mn-ea"/>
                                  <a:cs typeface="+mn-cs"/>
                                </a:defRPr>
                              </a:pPr>
                              <a:endParaRPr lang="es-GT"/>
                            </a:p>
                          </c:txPr>
                          <c:dLblPos val="outEnd"/>
                          <c:showLegendKey val="0"/>
                          <c:showVal val="0"/>
                          <c:showCatName val="1"/>
                          <c:showSerName val="0"/>
                          <c:showPercent val="1"/>
                          <c:showBubbleSize val="0"/>
                          <c:extLst>
                            <c:ext xmlns:c16="http://schemas.microsoft.com/office/drawing/2014/chart" uri="{C3380CC4-5D6E-409C-BE32-E72D297353CC}">
                              <c16:uniqueId val="{00000007-A84A-4E5A-9AAF-1390C4ABA7F7}"/>
                            </c:ext>
                          </c:extLst>
                        </c15:dLbl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0D-6AC0-43D2-BAD9-13BBA0E21094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INFORME ANUAL SOCIOLINGUISTICO </a:t>
            </a:r>
            <a:endParaRPr lang="es-GT">
              <a:effectLst/>
            </a:endParaRPr>
          </a:p>
          <a:p>
            <a:pPr>
              <a:defRPr/>
            </a:pPr>
            <a:r>
              <a:rPr lang="es-GT" sz="1800" b="1" i="0" cap="all" baseline="0">
                <a:effectLst/>
              </a:rPr>
              <a:t>SACATEPÉQUEZ</a:t>
            </a:r>
            <a:endParaRPr lang="es-GT">
              <a:effectLst/>
            </a:endParaRP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12"/>
          <c:order val="0"/>
          <c:tx>
            <c:strRef>
              <c:f>Sacatepéquez!$B$20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087E-47FD-9FBF-649CB260FA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087E-47FD-9FBF-649CB260FA1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087E-47FD-9FBF-649CB260FA1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A-087E-47FD-9FBF-649CB260FA1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Sacatepéquez!$C$7:$AF$7</c15:sqref>
                  </c15:fullRef>
                </c:ext>
              </c:extLst>
              <c:f>(Sacatepéquez!$C$7,Sacatepéquez!$O$7)</c:f>
              <c:strCache>
                <c:ptCount val="2"/>
                <c:pt idx="0">
                  <c:v>Español (Oficial)</c:v>
                </c:pt>
                <c:pt idx="1">
                  <c:v>Kapchikel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Sacatepéquez!$C$20:$AF$20</c15:sqref>
                  </c15:fullRef>
                </c:ext>
              </c:extLst>
              <c:f>(Sacatepéquez!$C$20,Sacatepéquez!$O$20)</c:f>
              <c:numCache>
                <c:formatCode>General</c:formatCode>
                <c:ptCount val="2"/>
                <c:pt idx="0">
                  <c:v>1290</c:v>
                </c:pt>
                <c:pt idx="1">
                  <c:v>692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C-087E-47FD-9FBF-649CB260FA12}"/>
            </c:ext>
          </c:extLst>
        </c:ser>
        <c:ser>
          <c:idx val="13"/>
          <c:order val="1"/>
          <c:tx>
            <c:strRef>
              <c:f>Sacatepéquez!$B$21</c:f>
              <c:strCache>
                <c:ptCount val="1"/>
                <c:pt idx="0">
                  <c:v>Total de personas atendidas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087E-47FD-9FBF-649CB260FA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087E-47FD-9FBF-649CB260FA1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C-087E-47FD-9FBF-649CB260FA1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8-087E-47FD-9FBF-649CB260FA1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Sacatepéquez!$C$7:$AF$7</c15:sqref>
                  </c15:fullRef>
                </c:ext>
              </c:extLst>
              <c:f>(Sacatepéquez!$C$7,Sacatepéquez!$O$7)</c:f>
              <c:strCache>
                <c:ptCount val="2"/>
                <c:pt idx="0">
                  <c:v>Español (Oficial)</c:v>
                </c:pt>
                <c:pt idx="1">
                  <c:v>Kapchikel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Sacatepéquez!$C$21:$AF$21</c15:sqref>
                  </c15:fullRef>
                </c:ext>
              </c:extLst>
              <c:f>(Sacatepéquez!$C$21,Sacatepéquez!$O$21)</c:f>
              <c:numCache>
                <c:formatCode>General</c:formatCode>
                <c:ptCount val="2"/>
                <c:pt idx="0">
                  <c:v>1982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D-087E-47FD-9FBF-649CB260FA12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INFORME ANUAL SOCIOLINGUISTICO </a:t>
            </a:r>
            <a:endParaRPr lang="es-GT">
              <a:effectLst/>
            </a:endParaRPr>
          </a:p>
          <a:p>
            <a:pPr>
              <a:defRPr/>
            </a:pPr>
            <a:r>
              <a:rPr lang="es-GT" sz="1800" b="1" i="0" cap="all" baseline="0">
                <a:effectLst/>
              </a:rPr>
              <a:t>SAN MARCOS</a:t>
            </a:r>
            <a:endParaRPr lang="es-GT">
              <a:effectLst/>
            </a:endParaRP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12"/>
          <c:order val="0"/>
          <c:tx>
            <c:strRef>
              <c:f>'San Marcos'!$B$20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7718-487C-BDD0-D3A0FCC60BCD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7718-487C-BDD0-D3A0FCC60BC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'San Marcos'!$C$7:$AF$7</c15:sqref>
                  </c15:fullRef>
                </c:ext>
              </c:extLst>
              <c:f>'San Marcos'!$C$7</c:f>
              <c:strCache>
                <c:ptCount val="1"/>
                <c:pt idx="0">
                  <c:v>Español (Oficial)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'San Marcos'!$C$20:$AF$20</c15:sqref>
                  </c15:fullRef>
                </c:ext>
              </c:extLst>
              <c:f>'San Marcos'!$C$20</c:f>
              <c:numCache>
                <c:formatCode>General</c:formatCode>
                <c:ptCount val="1"/>
                <c:pt idx="0">
                  <c:v>969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C-7718-487C-BDD0-D3A0FCC60BCD}"/>
            </c:ext>
          </c:extLst>
        </c:ser>
        <c:ser>
          <c:idx val="13"/>
          <c:order val="1"/>
          <c:tx>
            <c:strRef>
              <c:f>'San Marcos'!$B$21</c:f>
              <c:strCache>
                <c:ptCount val="1"/>
                <c:pt idx="0">
                  <c:v>Total de personas atendidas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7718-487C-BDD0-D3A0FCC60BCD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C-7718-487C-BDD0-D3A0FCC60BC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'San Marcos'!$C$7:$AF$7</c15:sqref>
                  </c15:fullRef>
                </c:ext>
              </c:extLst>
              <c:f>'San Marcos'!$C$7</c:f>
              <c:strCache>
                <c:ptCount val="1"/>
                <c:pt idx="0">
                  <c:v>Español (Oficial)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'San Marcos'!$C$21:$AF$21</c15:sqref>
                  </c15:fullRef>
                </c:ext>
              </c:extLst>
              <c:f>'San Marcos'!$C$21</c:f>
              <c:numCache>
                <c:formatCode>General</c:formatCode>
                <c:ptCount val="1"/>
                <c:pt idx="0">
                  <c:v>969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D-7718-487C-BDD0-D3A0FCC60BC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INFORME ANUAL SOCIOLINGUISTICO</a:t>
            </a:r>
            <a:endParaRPr lang="es-GT"/>
          </a:p>
          <a:p>
            <a:pPr>
              <a:defRPr/>
            </a:pPr>
            <a:r>
              <a:rPr lang="en-US"/>
              <a:t>gUATEMALA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12"/>
          <c:order val="0"/>
          <c:tx>
            <c:strRef>
              <c:f>Guatemala!$B$20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33E5-48E0-8763-F0827E021C3E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33E5-48E0-8763-F0827E021C3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Guatemala!$C$7:$AF$7</c15:sqref>
                  </c15:fullRef>
                </c:ext>
              </c:extLst>
              <c:f>Guatemala!$C$7</c:f>
              <c:strCache>
                <c:ptCount val="1"/>
                <c:pt idx="0">
                  <c:v>Español (Oficial)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Guatemala!$C$20:$AF$20</c15:sqref>
                  </c15:fullRef>
                </c:ext>
              </c:extLst>
              <c:f>Guatemala!$C$20</c:f>
              <c:numCache>
                <c:formatCode>General</c:formatCode>
                <c:ptCount val="1"/>
                <c:pt idx="0">
                  <c:v>876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C-33E5-48E0-8763-F0827E021C3E}"/>
            </c:ext>
          </c:extLst>
        </c:ser>
        <c:ser>
          <c:idx val="13"/>
          <c:order val="1"/>
          <c:tx>
            <c:strRef>
              <c:f>Guatemala!$B$21</c:f>
              <c:strCache>
                <c:ptCount val="1"/>
                <c:pt idx="0">
                  <c:v>Total de personas atendidas</c:v>
                </c:pt>
              </c:strCache>
            </c:strRef>
          </c:tx>
          <c:dPt>
            <c:idx val="0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33E5-48E0-8763-F0827E021C3E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C-33E5-48E0-8763-F0827E021C3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Guatemala!$C$7:$AF$7</c15:sqref>
                  </c15:fullRef>
                </c:ext>
              </c:extLst>
              <c:f>Guatemala!$C$7</c:f>
              <c:strCache>
                <c:ptCount val="1"/>
                <c:pt idx="0">
                  <c:v>Español (Oficial)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Guatemala!$C$21:$AF$21</c15:sqref>
                  </c15:fullRef>
                </c:ext>
              </c:extLst>
              <c:f>Guatemala!$C$21</c:f>
              <c:numCache>
                <c:formatCode>General</c:formatCode>
                <c:ptCount val="1"/>
                <c:pt idx="0">
                  <c:v>876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D-33E5-48E0-8763-F0827E021C3E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INFORME ANUAL SOCIOLINGUISTICO </a:t>
            </a:r>
            <a:endParaRPr lang="es-GT">
              <a:effectLst/>
            </a:endParaRPr>
          </a:p>
          <a:p>
            <a:pPr>
              <a:defRPr/>
            </a:pPr>
            <a:r>
              <a:rPr lang="es-GT" sz="1800" b="1" i="0" cap="all" baseline="0">
                <a:effectLst/>
              </a:rPr>
              <a:t>sOLOLÁ</a:t>
            </a:r>
            <a:endParaRPr lang="es-GT">
              <a:effectLst/>
            </a:endParaRP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12"/>
          <c:order val="0"/>
          <c:tx>
            <c:strRef>
              <c:f>Sololá!$B$20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53A1-4964-9476-A33408B9A7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53A1-4964-9476-A33408B9A7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53A1-4964-9476-A33408B9A7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4-53A1-4964-9476-A33408B9A7FC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53A1-4964-9476-A33408B9A7FC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9-53A1-4964-9476-A33408B9A7FC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A-53A1-4964-9476-A33408B9A7FC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4-53A1-4964-9476-A33408B9A7F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Sololá!$C$7:$AF$7</c15:sqref>
                  </c15:fullRef>
                </c:ext>
              </c:extLst>
              <c:f>(Sololá!$C$7,Sololá!$N$7:$O$7,Sololá!$Y$7)</c:f>
              <c:strCache>
                <c:ptCount val="4"/>
                <c:pt idx="0">
                  <c:v>Español (Oficial)</c:v>
                </c:pt>
                <c:pt idx="1">
                  <c:v>Kiche</c:v>
                </c:pt>
                <c:pt idx="2">
                  <c:v>Kapchikel</c:v>
                </c:pt>
                <c:pt idx="3">
                  <c:v>Tzutujil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Sololá!$C$20:$AF$20</c15:sqref>
                  </c15:fullRef>
                </c:ext>
              </c:extLst>
              <c:f>(Sololá!$C$20,Sololá!$N$20:$O$20,Sololá!$Y$20)</c:f>
              <c:numCache>
                <c:formatCode>General</c:formatCode>
                <c:ptCount val="4"/>
                <c:pt idx="0">
                  <c:v>1625</c:v>
                </c:pt>
                <c:pt idx="1">
                  <c:v>272</c:v>
                </c:pt>
                <c:pt idx="2">
                  <c:v>492</c:v>
                </c:pt>
                <c:pt idx="3">
                  <c:v>200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C-53A1-4964-9476-A33408B9A7FC}"/>
            </c:ext>
          </c:extLst>
        </c:ser>
        <c:ser>
          <c:idx val="13"/>
          <c:order val="1"/>
          <c:tx>
            <c:strRef>
              <c:f>Sololá!$B$21</c:f>
              <c:strCache>
                <c:ptCount val="1"/>
                <c:pt idx="0">
                  <c:v>Total de personas atendidas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53A1-4964-9476-A33408B9A7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53A1-4964-9476-A33408B9A7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53A1-4964-9476-A33408B9A7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2-53A1-4964-9476-A33408B9A7FC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C-53A1-4964-9476-A33408B9A7FC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7-53A1-4964-9476-A33408B9A7FC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8-53A1-4964-9476-A33408B9A7FC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2-53A1-4964-9476-A33408B9A7F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Sololá!$C$7:$AF$7</c15:sqref>
                  </c15:fullRef>
                </c:ext>
              </c:extLst>
              <c:f>(Sololá!$C$7,Sololá!$N$7:$O$7,Sololá!$Y$7)</c:f>
              <c:strCache>
                <c:ptCount val="4"/>
                <c:pt idx="0">
                  <c:v>Español (Oficial)</c:v>
                </c:pt>
                <c:pt idx="1">
                  <c:v>Kiche</c:v>
                </c:pt>
                <c:pt idx="2">
                  <c:v>Kapchikel</c:v>
                </c:pt>
                <c:pt idx="3">
                  <c:v>Tzutujil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Sololá!$C$21:$AF$21</c15:sqref>
                  </c15:fullRef>
                </c:ext>
              </c:extLst>
              <c:f>(Sololá!$C$21,Sololá!$N$21:$O$21,Sololá!$Y$21)</c:f>
              <c:numCache>
                <c:formatCode>General</c:formatCode>
                <c:ptCount val="4"/>
                <c:pt idx="0">
                  <c:v>2589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D-53A1-4964-9476-A33408B9A7F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INFORME ANUAL SOCIOLINGUISTICO </a:t>
            </a:r>
            <a:endParaRPr lang="es-GT">
              <a:effectLst/>
            </a:endParaRPr>
          </a:p>
          <a:p>
            <a:pPr>
              <a:defRPr/>
            </a:pPr>
            <a:r>
              <a:rPr lang="es-GT" sz="1800" b="1" i="0" cap="all" baseline="0">
                <a:effectLst/>
              </a:rPr>
              <a:t>SUCHITEPÉQUEZ</a:t>
            </a:r>
            <a:endParaRPr lang="es-GT">
              <a:effectLst/>
            </a:endParaRP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12"/>
          <c:order val="0"/>
          <c:tx>
            <c:strRef>
              <c:f>Suchitepéquez!$B$20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A915-4434-8FF7-4C456670F1FC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A915-4434-8FF7-4C456670F1F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Suchitepéquez!$C$7:$AF$7</c15:sqref>
                  </c15:fullRef>
                </c:ext>
              </c:extLst>
              <c:f>Suchitepéquez!$C$7</c:f>
              <c:strCache>
                <c:ptCount val="1"/>
                <c:pt idx="0">
                  <c:v>Español (Oficial)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Suchitepéquez!$C$20:$AF$20</c15:sqref>
                  </c15:fullRef>
                </c:ext>
              </c:extLst>
              <c:f>Suchitepéquez!$C$20</c:f>
              <c:numCache>
                <c:formatCode>General</c:formatCode>
                <c:ptCount val="1"/>
                <c:pt idx="0">
                  <c:v>1203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C-A915-4434-8FF7-4C456670F1FC}"/>
            </c:ext>
          </c:extLst>
        </c:ser>
        <c:ser>
          <c:idx val="13"/>
          <c:order val="1"/>
          <c:tx>
            <c:strRef>
              <c:f>Suchitepéquez!$B$21</c:f>
              <c:strCache>
                <c:ptCount val="1"/>
                <c:pt idx="0">
                  <c:v>Total de personas atendidas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A915-4434-8FF7-4C456670F1FC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C-A915-4434-8FF7-4C456670F1F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Suchitepéquez!$C$7:$AF$7</c15:sqref>
                  </c15:fullRef>
                </c:ext>
              </c:extLst>
              <c:f>Suchitepéquez!$C$7</c:f>
              <c:strCache>
                <c:ptCount val="1"/>
                <c:pt idx="0">
                  <c:v>Español (Oficial)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Suchitepéquez!$C$21:$AF$21</c15:sqref>
                  </c15:fullRef>
                </c:ext>
              </c:extLst>
              <c:f>Suchitepéquez!$C$21</c:f>
              <c:numCache>
                <c:formatCode>General</c:formatCode>
                <c:ptCount val="1"/>
                <c:pt idx="0">
                  <c:v>1203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D-A915-4434-8FF7-4C456670F1F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INFORME ANUAL SOCIOLINGUISTICO </a:t>
            </a:r>
            <a:endParaRPr lang="es-GT">
              <a:effectLst/>
            </a:endParaRPr>
          </a:p>
          <a:p>
            <a:pPr>
              <a:defRPr/>
            </a:pPr>
            <a:r>
              <a:rPr lang="es-GT" sz="1800" b="1" i="0" cap="all" baseline="0">
                <a:effectLst/>
              </a:rPr>
              <a:t>ZACAPA</a:t>
            </a:r>
            <a:endParaRPr lang="es-GT">
              <a:effectLst/>
            </a:endParaRP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12"/>
          <c:order val="0"/>
          <c:tx>
            <c:strRef>
              <c:f>Zacapa!$B$20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FC39-440B-8E40-4297CAA957B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FC39-440B-8E40-4297CAA957B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Zacapa!$C$7:$AF$7</c15:sqref>
                  </c15:fullRef>
                </c:ext>
              </c:extLst>
              <c:f>Zacapa!$C$7</c:f>
              <c:strCache>
                <c:ptCount val="1"/>
                <c:pt idx="0">
                  <c:v>Español (Oficial)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Zacapa!$C$20:$AF$20</c15:sqref>
                  </c15:fullRef>
                </c:ext>
              </c:extLst>
              <c:f>Zacapa!$C$20</c:f>
              <c:numCache>
                <c:formatCode>General</c:formatCode>
                <c:ptCount val="1"/>
                <c:pt idx="0">
                  <c:v>674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C-FC39-440B-8E40-4297CAA957B1}"/>
            </c:ext>
          </c:extLst>
        </c:ser>
        <c:ser>
          <c:idx val="13"/>
          <c:order val="1"/>
          <c:tx>
            <c:strRef>
              <c:f>Zacapa!$B$21</c:f>
              <c:strCache>
                <c:ptCount val="1"/>
                <c:pt idx="0">
                  <c:v>Total de personas atendidas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FC39-440B-8E40-4297CAA957B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C-FC39-440B-8E40-4297CAA957B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Zacapa!$C$7:$AF$7</c15:sqref>
                  </c15:fullRef>
                </c:ext>
              </c:extLst>
              <c:f>Zacapa!$C$7</c:f>
              <c:strCache>
                <c:ptCount val="1"/>
                <c:pt idx="0">
                  <c:v>Español (Oficial)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Zacapa!$C$21:$AF$21</c15:sqref>
                  </c15:fullRef>
                </c:ext>
              </c:extLst>
              <c:f>Zacapa!$C$21</c:f>
              <c:numCache>
                <c:formatCode>General</c:formatCode>
                <c:ptCount val="1"/>
                <c:pt idx="0">
                  <c:v>674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D-FC39-440B-8E40-4297CAA957B1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INFORME ANUAL SOCIOLINGUISTICO </a:t>
            </a:r>
            <a:endParaRPr lang="es-GT">
              <a:effectLst/>
            </a:endParaRPr>
          </a:p>
          <a:p>
            <a:pPr>
              <a:defRPr/>
            </a:pPr>
            <a:r>
              <a:rPr lang="es-GT" sz="1800" b="1" i="0" cap="all" baseline="0">
                <a:effectLst/>
              </a:rPr>
              <a:t>SANTA ROSA</a:t>
            </a:r>
            <a:endParaRPr lang="es-GT">
              <a:effectLst/>
            </a:endParaRP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12"/>
          <c:order val="0"/>
          <c:tx>
            <c:strRef>
              <c:f>'Santa Rosa'!$B$20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32C2-42BA-BCE5-D7F3D275E7E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32C2-42BA-BCE5-D7F3D275E7E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'Santa Rosa'!$C$7:$AF$7</c15:sqref>
                  </c15:fullRef>
                </c:ext>
              </c:extLst>
              <c:f>'Santa Rosa'!$C$7</c:f>
              <c:strCache>
                <c:ptCount val="1"/>
                <c:pt idx="0">
                  <c:v>Español (Oficial)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'Santa Rosa'!$C$20:$AF$20</c15:sqref>
                  </c15:fullRef>
                </c:ext>
              </c:extLst>
              <c:f>'Santa Rosa'!$C$20</c:f>
              <c:numCache>
                <c:formatCode>General</c:formatCode>
                <c:ptCount val="1"/>
                <c:pt idx="0">
                  <c:v>2300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C-32C2-42BA-BCE5-D7F3D275E7EA}"/>
            </c:ext>
          </c:extLst>
        </c:ser>
        <c:ser>
          <c:idx val="13"/>
          <c:order val="1"/>
          <c:tx>
            <c:strRef>
              <c:f>'Santa Rosa'!$B$21</c:f>
              <c:strCache>
                <c:ptCount val="1"/>
                <c:pt idx="0">
                  <c:v>Total de personas atendidas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32C2-42BA-BCE5-D7F3D275E7E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C-32C2-42BA-BCE5-D7F3D275E7E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'Santa Rosa'!$C$7:$AF$7</c15:sqref>
                  </c15:fullRef>
                </c:ext>
              </c:extLst>
              <c:f>'Santa Rosa'!$C$7</c:f>
              <c:strCache>
                <c:ptCount val="1"/>
                <c:pt idx="0">
                  <c:v>Español (Oficial)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'Santa Rosa'!$C$21:$AF$21</c15:sqref>
                  </c15:fullRef>
                </c:ext>
              </c:extLst>
              <c:f>'Santa Rosa'!$C$21</c:f>
              <c:numCache>
                <c:formatCode>General</c:formatCode>
                <c:ptCount val="1"/>
                <c:pt idx="0">
                  <c:v>2300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D-32C2-42BA-BCE5-D7F3D275E7E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INFORME ANUAL SOCIOLINGUISTICO </a:t>
            </a:r>
            <a:endParaRPr lang="es-GT">
              <a:effectLst/>
            </a:endParaRPr>
          </a:p>
          <a:p>
            <a:pPr>
              <a:defRPr/>
            </a:pPr>
            <a:r>
              <a:rPr lang="es-GT" sz="1800" b="1" i="0" cap="all" baseline="0">
                <a:effectLst/>
              </a:rPr>
              <a:t>TOTONICAPÁN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7"/>
          <c:order val="0"/>
          <c:tx>
            <c:strRef>
              <c:f>Totonicapán!$B$20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1A7-4156-B6C7-6CCACDBE28F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D1A7-4156-B6C7-6CCACDBE28F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D1A7-4156-B6C7-6CCACDBE28F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4-D1A7-4156-B6C7-6CCACDBE28F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Totonicapán!$C$7:$AF$7</c15:sqref>
                  </c15:fullRef>
                </c:ext>
              </c:extLst>
              <c:f>(Totonicapán!$C$7,Totonicapán!$N$7)</c:f>
              <c:strCache>
                <c:ptCount val="2"/>
                <c:pt idx="0">
                  <c:v>Español (Oficial)</c:v>
                </c:pt>
                <c:pt idx="1">
                  <c:v>Kiche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Totonicapán!$C$20:$AF$20</c15:sqref>
                  </c15:fullRef>
                </c:ext>
              </c:extLst>
              <c:f>(Totonicapán!$C$20,Totonicapán!$N$20)</c:f>
              <c:numCache>
                <c:formatCode>General</c:formatCode>
                <c:ptCount val="2"/>
                <c:pt idx="0">
                  <c:v>891</c:v>
                </c:pt>
                <c:pt idx="1">
                  <c:v>666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7-D1A7-4156-B6C7-6CCACDBE28FB}"/>
            </c:ext>
          </c:extLst>
        </c:ser>
        <c:ser>
          <c:idx val="8"/>
          <c:order val="1"/>
          <c:tx>
            <c:strRef>
              <c:f>Totonicapán!$B$21</c:f>
              <c:strCache>
                <c:ptCount val="1"/>
                <c:pt idx="0">
                  <c:v>Total de personas atendidas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D1A7-4156-B6C7-6CCACDBE28F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D1A7-4156-B6C7-6CCACDBE28F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7-D1A7-4156-B6C7-6CCACDBE28F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2-D1A7-4156-B6C7-6CCACDBE28F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Totonicapán!$C$7:$AF$7</c15:sqref>
                  </c15:fullRef>
                </c:ext>
              </c:extLst>
              <c:f>(Totonicapán!$C$7,Totonicapán!$N$7)</c:f>
              <c:strCache>
                <c:ptCount val="2"/>
                <c:pt idx="0">
                  <c:v>Español (Oficial)</c:v>
                </c:pt>
                <c:pt idx="1">
                  <c:v>Kiche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Totonicapán!$C$21:$AF$21</c15:sqref>
                  </c15:fullRef>
                </c:ext>
              </c:extLst>
              <c:f>(Totonicapán!$C$21,Totonicapán!$N$21)</c:f>
              <c:numCache>
                <c:formatCode>General</c:formatCode>
                <c:ptCount val="2"/>
                <c:pt idx="0">
                  <c:v>1557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8-D1A7-4156-B6C7-6CCACDBE28F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INFORME ANUAL</a:t>
            </a:r>
            <a:r>
              <a:rPr lang="en-US" baseline="0"/>
              <a:t> SOCIOLINGUISTICO </a:t>
            </a:r>
          </a:p>
          <a:p>
            <a:pPr>
              <a:defRPr/>
            </a:pPr>
            <a:r>
              <a:rPr lang="en-US" baseline="0"/>
              <a:t>ALTA VERAPAZ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12"/>
          <c:order val="0"/>
          <c:tx>
            <c:strRef>
              <c:f>'Alta Verapaz'!$B$20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76-3FA5-42B0-93E1-B44222BB85B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86-3FA5-42B0-93E1-B44222BB85B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88-3FA5-42B0-93E1-B44222BB85B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176-3FA5-42B0-93E1-B44222BB85B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186-3FA5-42B0-93E1-B44222BB85BB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188-3FA5-42B0-93E1-B44222BB85B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'Alta Verapaz'!$C$7:$AF$7</c15:sqref>
                  </c15:fullRef>
                </c:ext>
              </c:extLst>
              <c:f>('Alta Verapaz'!$C$7,'Alta Verapaz'!$S$7,'Alta Verapaz'!$U$7)</c:f>
              <c:strCache>
                <c:ptCount val="3"/>
                <c:pt idx="0">
                  <c:v>Español (Oficial)</c:v>
                </c:pt>
                <c:pt idx="1">
                  <c:v>Poqomchi</c:v>
                </c:pt>
                <c:pt idx="2">
                  <c:v>Qeqchi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'Alta Verapaz'!$C$20:$AF$20</c15:sqref>
                  </c15:fullRef>
                </c:ext>
              </c:extLst>
              <c:f>('Alta Verapaz'!$C$20,'Alta Verapaz'!$S$20,'Alta Verapaz'!$U$20)</c:f>
              <c:numCache>
                <c:formatCode>General</c:formatCode>
                <c:ptCount val="3"/>
                <c:pt idx="0">
                  <c:v>2198</c:v>
                </c:pt>
                <c:pt idx="1">
                  <c:v>610</c:v>
                </c:pt>
                <c:pt idx="2">
                  <c:v>1991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C-3FA5-42B0-93E1-B44222BB85BB}"/>
            </c:ext>
          </c:extLst>
        </c:ser>
        <c:ser>
          <c:idx val="13"/>
          <c:order val="1"/>
          <c:tx>
            <c:strRef>
              <c:f>'Alta Verapaz'!$B$21</c:f>
              <c:strCache>
                <c:ptCount val="1"/>
                <c:pt idx="0">
                  <c:v>Total de personas atendidas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94-3FA5-42B0-93E1-B44222BB85B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A4-3FA5-42B0-93E1-B44222BB85B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A6-3FA5-42B0-93E1-B44222BB85B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194-3FA5-42B0-93E1-B44222BB85B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1A4-3FA5-42B0-93E1-B44222BB85BB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1A6-3FA5-42B0-93E1-B44222BB85B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'Alta Verapaz'!$C$7:$AF$7</c15:sqref>
                  </c15:fullRef>
                </c:ext>
              </c:extLst>
              <c:f>('Alta Verapaz'!$C$7,'Alta Verapaz'!$S$7,'Alta Verapaz'!$U$7)</c:f>
              <c:strCache>
                <c:ptCount val="3"/>
                <c:pt idx="0">
                  <c:v>Español (Oficial)</c:v>
                </c:pt>
                <c:pt idx="1">
                  <c:v>Poqomchi</c:v>
                </c:pt>
                <c:pt idx="2">
                  <c:v>Qeqchi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'Alta Verapaz'!$C$21:$AF$21</c15:sqref>
                  </c15:fullRef>
                </c:ext>
              </c:extLst>
              <c:f>('Alta Verapaz'!$C$21,'Alta Verapaz'!$S$21,'Alta Verapaz'!$U$21)</c:f>
              <c:numCache>
                <c:formatCode>General</c:formatCode>
                <c:ptCount val="3"/>
                <c:pt idx="0">
                  <c:v>4799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D-3FA5-42B0-93E1-B44222BB85BB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INFORME ANUAL SOCIOLINGUISTICO </a:t>
            </a:r>
            <a:endParaRPr lang="es-GT"/>
          </a:p>
          <a:p>
            <a:pPr>
              <a:defRPr/>
            </a:pPr>
            <a:r>
              <a:rPr lang="en-US"/>
              <a:t>BAJA VERAPAZ</a:t>
            </a:r>
            <a:endParaRPr lang="es-GT"/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12"/>
          <c:order val="0"/>
          <c:tx>
            <c:strRef>
              <c:f>'Baja Verapaz'!$B$20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76-EBE1-40E2-879A-9A8B2DE75476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176-EBE1-40E2-879A-9A8B2DE7547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'Baja Verapaz'!$C$7:$AF$7</c15:sqref>
                  </c15:fullRef>
                </c:ext>
              </c:extLst>
              <c:f>'Baja Verapaz'!$C$7</c:f>
              <c:strCache>
                <c:ptCount val="1"/>
                <c:pt idx="0">
                  <c:v>Español (Oficial)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'Baja Verapaz'!$C$20:$AF$20</c15:sqref>
                  </c15:fullRef>
                </c:ext>
              </c:extLst>
              <c:f>'Baja Verapaz'!$C$20</c:f>
              <c:numCache>
                <c:formatCode>General</c:formatCode>
                <c:ptCount val="1"/>
                <c:pt idx="0">
                  <c:v>905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C-EBE1-40E2-879A-9A8B2DE75476}"/>
            </c:ext>
          </c:extLst>
        </c:ser>
        <c:ser>
          <c:idx val="13"/>
          <c:order val="1"/>
          <c:tx>
            <c:strRef>
              <c:f>'Baja Verapaz'!$B$21</c:f>
              <c:strCache>
                <c:ptCount val="1"/>
                <c:pt idx="0">
                  <c:v>Total de personas atendidas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194-EBE1-40E2-879A-9A8B2DE75476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194-EBE1-40E2-879A-9A8B2DE7547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'Baja Verapaz'!$C$7:$AF$7</c15:sqref>
                  </c15:fullRef>
                </c:ext>
              </c:extLst>
              <c:f>'Baja Verapaz'!$C$7</c:f>
              <c:strCache>
                <c:ptCount val="1"/>
                <c:pt idx="0">
                  <c:v>Español (Oficial)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'Baja Verapaz'!$C$21:$AF$21</c15:sqref>
                  </c15:fullRef>
                </c:ext>
              </c:extLst>
              <c:f>'Baja Verapaz'!$C$21</c:f>
              <c:numCache>
                <c:formatCode>General</c:formatCode>
                <c:ptCount val="1"/>
                <c:pt idx="0">
                  <c:v>905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D-EBE1-40E2-879A-9A8B2DE75476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INFORME ANUAL SOCIOLINGUISTICO </a:t>
            </a:r>
            <a:endParaRPr lang="es-GT">
              <a:effectLst/>
            </a:endParaRPr>
          </a:p>
          <a:p>
            <a:pPr>
              <a:defRPr/>
            </a:pPr>
            <a:r>
              <a:rPr lang="es-GT">
                <a:effectLst/>
              </a:rPr>
              <a:t>chimaltenango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12"/>
          <c:order val="0"/>
          <c:tx>
            <c:strRef>
              <c:f>Chimaltenango!$B$20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1BC8-4B4D-9211-4D0878D86A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1BC8-4B4D-9211-4D0878D86AE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1BC8-4B4D-9211-4D0878D86AE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A-1BC8-4B4D-9211-4D0878D86AE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Chimaltenango!$C$7:$AF$7</c15:sqref>
                  </c15:fullRef>
                </c:ext>
              </c:extLst>
              <c:f>(Chimaltenango!$C$7,Chimaltenango!$O$7)</c:f>
              <c:strCache>
                <c:ptCount val="2"/>
                <c:pt idx="0">
                  <c:v>Español (Oficial)</c:v>
                </c:pt>
                <c:pt idx="1">
                  <c:v>Kapchikel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Chimaltenango!$C$20:$AF$20</c15:sqref>
                  </c15:fullRef>
                </c:ext>
              </c:extLst>
              <c:f>(Chimaltenango!$C$20,Chimaltenango!$O$20)</c:f>
              <c:numCache>
                <c:formatCode>General</c:formatCode>
                <c:ptCount val="2"/>
                <c:pt idx="0">
                  <c:v>2583</c:v>
                </c:pt>
                <c:pt idx="1">
                  <c:v>28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C-1BC8-4B4D-9211-4D0878D86AEA}"/>
            </c:ext>
          </c:extLst>
        </c:ser>
        <c:ser>
          <c:idx val="13"/>
          <c:order val="1"/>
          <c:tx>
            <c:strRef>
              <c:f>Chimaltenango!$B$21</c:f>
              <c:strCache>
                <c:ptCount val="1"/>
                <c:pt idx="0">
                  <c:v>Total de personas atendidas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1BC8-4B4D-9211-4D0878D86A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1BC8-4B4D-9211-4D0878D86AE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C-1BC8-4B4D-9211-4D0878D86AE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8-1BC8-4B4D-9211-4D0878D86AE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Chimaltenango!$C$7:$AF$7</c15:sqref>
                  </c15:fullRef>
                </c:ext>
              </c:extLst>
              <c:f>(Chimaltenango!$C$7,Chimaltenango!$O$7)</c:f>
              <c:strCache>
                <c:ptCount val="2"/>
                <c:pt idx="0">
                  <c:v>Español (Oficial)</c:v>
                </c:pt>
                <c:pt idx="1">
                  <c:v>Kapchikel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Chimaltenango!$C$21:$AF$21</c15:sqref>
                  </c15:fullRef>
                </c:ext>
              </c:extLst>
              <c:f>(Chimaltenango!$C$21,Chimaltenango!$O$21)</c:f>
              <c:numCache>
                <c:formatCode>General</c:formatCode>
                <c:ptCount val="2"/>
                <c:pt idx="0">
                  <c:v>2611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D-1BC8-4B4D-9211-4D0878D86AE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INFORME ANUAL SOCIOLINGUISTICO </a:t>
            </a:r>
            <a:endParaRPr lang="es-GT">
              <a:effectLst/>
            </a:endParaRPr>
          </a:p>
          <a:p>
            <a:pPr>
              <a:defRPr/>
            </a:pPr>
            <a:r>
              <a:rPr lang="es-GT" sz="1800" b="1" i="0" cap="all" baseline="0">
                <a:effectLst/>
              </a:rPr>
              <a:t>CHIQUIMULA</a:t>
            </a:r>
            <a:endParaRPr lang="es-GT">
              <a:effectLst/>
            </a:endParaRP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12"/>
          <c:order val="0"/>
          <c:tx>
            <c:strRef>
              <c:f>Chiquimula!$B$20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1BE0-4AA2-B63E-20518F68BCA8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1BE0-4AA2-B63E-20518F68BCA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Chiquimula!$C$7:$AF$7</c15:sqref>
                  </c15:fullRef>
                </c:ext>
              </c:extLst>
              <c:f>Chiquimula!$C$7</c:f>
              <c:strCache>
                <c:ptCount val="1"/>
                <c:pt idx="0">
                  <c:v>Español (Oficial)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Chiquimula!$C$20:$AF$20</c15:sqref>
                  </c15:fullRef>
                </c:ext>
              </c:extLst>
              <c:f>Chiquimula!$C$20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C-1BE0-4AA2-B63E-20518F68BCA8}"/>
            </c:ext>
          </c:extLst>
        </c:ser>
        <c:ser>
          <c:idx val="13"/>
          <c:order val="1"/>
          <c:tx>
            <c:strRef>
              <c:f>Chiquimula!$B$21</c:f>
              <c:strCache>
                <c:ptCount val="1"/>
                <c:pt idx="0">
                  <c:v>Total de personas atendidas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1BE0-4AA2-B63E-20518F68BCA8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C-1BE0-4AA2-B63E-20518F68BCA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Chiquimula!$C$7:$AF$7</c15:sqref>
                  </c15:fullRef>
                </c:ext>
              </c:extLst>
              <c:f>Chiquimula!$C$7</c:f>
              <c:strCache>
                <c:ptCount val="1"/>
                <c:pt idx="0">
                  <c:v>Español (Oficial)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Chiquimula!$C$21:$AF$21</c15:sqref>
                  </c15:fullRef>
                </c:ext>
              </c:extLst>
              <c:f>Chiquimula!$C$21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D-1BE0-4AA2-B63E-20518F68BCA8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INFORME ANUAL SOCIOLINGUISTICO </a:t>
            </a:r>
            <a:endParaRPr lang="es-GT">
              <a:effectLst/>
            </a:endParaRPr>
          </a:p>
          <a:p>
            <a:pPr>
              <a:defRPr/>
            </a:pPr>
            <a:r>
              <a:rPr lang="es-GT" sz="1800" b="1" i="0" cap="all" baseline="0">
                <a:effectLst/>
              </a:rPr>
              <a:t>COATEPEQUE</a:t>
            </a:r>
            <a:endParaRPr lang="es-GT">
              <a:effectLst/>
            </a:endParaRP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35059497451086774"/>
          <c:y val="0.33281645761151346"/>
          <c:w val="0.29384419126380151"/>
          <c:h val="0.50819421588341285"/>
        </c:manualLayout>
      </c:layout>
      <c:pieChart>
        <c:varyColors val="1"/>
        <c:ser>
          <c:idx val="12"/>
          <c:order val="0"/>
          <c:tx>
            <c:strRef>
              <c:f>Coatepeque!$B$20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1F41-4CA1-855D-9C05E152DA8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1F41-4CA1-855D-9C05E152DA8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Coatepeque!$C$7:$AF$7</c15:sqref>
                  </c15:fullRef>
                </c:ext>
              </c:extLst>
              <c:f>Coatepeque!$C$7</c:f>
              <c:strCache>
                <c:ptCount val="1"/>
                <c:pt idx="0">
                  <c:v>Español (Oficial)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Coatepeque!$C$20:$AF$20</c15:sqref>
                  </c15:fullRef>
                </c:ext>
              </c:extLst>
              <c:f>Coatepeque!$C$20</c:f>
              <c:numCache>
                <c:formatCode>General</c:formatCode>
                <c:ptCount val="1"/>
                <c:pt idx="0">
                  <c:v>2284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C-1F41-4CA1-855D-9C05E152DA83}"/>
            </c:ext>
          </c:extLst>
        </c:ser>
        <c:ser>
          <c:idx val="13"/>
          <c:order val="1"/>
          <c:tx>
            <c:strRef>
              <c:f>Coatepeque!$B$21</c:f>
              <c:strCache>
                <c:ptCount val="1"/>
                <c:pt idx="0">
                  <c:v>Total de personas atendidas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1F41-4CA1-855D-9C05E152DA8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C-1F41-4CA1-855D-9C05E152DA8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Coatepeque!$C$7:$AF$7</c15:sqref>
                  </c15:fullRef>
                </c:ext>
              </c:extLst>
              <c:f>Coatepeque!$C$7</c:f>
              <c:strCache>
                <c:ptCount val="1"/>
                <c:pt idx="0">
                  <c:v>Español (Oficial)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Coatepeque!$C$21:$AF$21</c15:sqref>
                  </c15:fullRef>
                </c:ext>
              </c:extLst>
              <c:f>Coatepeque!$C$21</c:f>
              <c:numCache>
                <c:formatCode>General</c:formatCode>
                <c:ptCount val="1"/>
                <c:pt idx="0">
                  <c:v>2284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D-1F41-4CA1-855D-9C05E152DA8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INFORME ANUAL SOCIOLINGUISTICO </a:t>
            </a:r>
            <a:endParaRPr lang="es-GT">
              <a:effectLst/>
            </a:endParaRPr>
          </a:p>
          <a:p>
            <a:pPr>
              <a:defRPr/>
            </a:pPr>
            <a:r>
              <a:rPr lang="es-GT" sz="1800" b="1" i="0" cap="all" baseline="0">
                <a:effectLst/>
              </a:rPr>
              <a:t>PETÉN</a:t>
            </a:r>
            <a:endParaRPr lang="es-GT">
              <a:effectLst/>
            </a:endParaRP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12"/>
          <c:order val="0"/>
          <c:tx>
            <c:strRef>
              <c:f>'El Petén'!$B$20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BAE1-4FE3-BCF5-5855BFC3E48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0-BAE1-4FE3-BCF5-5855BFC3E48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BAE1-4FE3-BCF5-5855BFC3E48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0-BAE1-4FE3-BCF5-5855BFC3E48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'El Petén'!$C$7:$AF$7</c15:sqref>
                  </c15:fullRef>
                </c:ext>
              </c:extLst>
              <c:f>('El Petén'!$C$7,'El Petén'!$U$7)</c:f>
              <c:strCache>
                <c:ptCount val="2"/>
                <c:pt idx="0">
                  <c:v>Español (Oficial)</c:v>
                </c:pt>
                <c:pt idx="1">
                  <c:v>Qeqchi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 Petén'!$C$20:$AF$20</c15:sqref>
                  </c15:fullRef>
                </c:ext>
              </c:extLst>
              <c:f>('El Petén'!$C$20,'El Petén'!$U$20)</c:f>
              <c:numCache>
                <c:formatCode>General</c:formatCode>
                <c:ptCount val="2"/>
                <c:pt idx="0">
                  <c:v>710</c:v>
                </c:pt>
                <c:pt idx="1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C-BAE1-4FE3-BCF5-5855BFC3E481}"/>
            </c:ext>
          </c:extLst>
        </c:ser>
        <c:ser>
          <c:idx val="13"/>
          <c:order val="1"/>
          <c:tx>
            <c:strRef>
              <c:f>'El Petén'!$B$21</c:f>
              <c:strCache>
                <c:ptCount val="1"/>
                <c:pt idx="0">
                  <c:v>Total de personas atendidas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BAE1-4FE3-BCF5-5855BFC3E48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E-BAE1-4FE3-BCF5-5855BFC3E48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C-BAE1-4FE3-BCF5-5855BFC3E48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E-BAE1-4FE3-BCF5-5855BFC3E48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'El Petén'!$C$7:$AF$7</c15:sqref>
                  </c15:fullRef>
                </c:ext>
              </c:extLst>
              <c:f>('El Petén'!$C$7,'El Petén'!$U$7)</c:f>
              <c:strCache>
                <c:ptCount val="2"/>
                <c:pt idx="0">
                  <c:v>Español (Oficial)</c:v>
                </c:pt>
                <c:pt idx="1">
                  <c:v>Qeqchi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 Petén'!$C$21:$AF$21</c15:sqref>
                  </c15:fullRef>
                </c:ext>
              </c:extLst>
              <c:f>('El Petén'!$C$21,'El Petén'!$U$21)</c:f>
              <c:numCache>
                <c:formatCode>General</c:formatCode>
                <c:ptCount val="2"/>
                <c:pt idx="0">
                  <c:v>714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D-BAE1-4FE3-BCF5-5855BFC3E481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INFORME ANUAL SOCIOLINGUISTICO </a:t>
            </a:r>
            <a:endParaRPr lang="es-GT">
              <a:effectLst/>
            </a:endParaRPr>
          </a:p>
          <a:p>
            <a:pPr>
              <a:defRPr/>
            </a:pPr>
            <a:r>
              <a:rPr lang="es-GT" sz="1800" b="1" i="0" cap="all" baseline="0">
                <a:effectLst/>
              </a:rPr>
              <a:t>EL PROGRESO</a:t>
            </a:r>
            <a:endParaRPr lang="es-GT">
              <a:effectLst/>
            </a:endParaRP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13230555555555557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12"/>
          <c:order val="0"/>
          <c:tx>
            <c:strRef>
              <c:f>'El Progreso'!$B$20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E711-4C15-A127-A5F539E5DC1E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E711-4C15-A127-A5F539E5DC1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'El Progreso'!$C$7:$AF$7</c15:sqref>
                  </c15:fullRef>
                </c:ext>
              </c:extLst>
              <c:f>'El Progreso'!$C$7</c:f>
              <c:strCache>
                <c:ptCount val="1"/>
                <c:pt idx="0">
                  <c:v>Español (Oficial)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 Progreso'!$C$20:$AF$20</c15:sqref>
                  </c15:fullRef>
                </c:ext>
              </c:extLst>
              <c:f>'El Progreso'!$C$20</c:f>
              <c:numCache>
                <c:formatCode>General</c:formatCode>
                <c:ptCount val="1"/>
                <c:pt idx="0">
                  <c:v>1118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C-E711-4C15-A127-A5F539E5DC1E}"/>
            </c:ext>
          </c:extLst>
        </c:ser>
        <c:ser>
          <c:idx val="13"/>
          <c:order val="1"/>
          <c:tx>
            <c:strRef>
              <c:f>'El Progreso'!$B$21</c:f>
              <c:strCache>
                <c:ptCount val="1"/>
                <c:pt idx="0">
                  <c:v>Total de personas atendidas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E711-4C15-A127-A5F539E5DC1E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C-E711-4C15-A127-A5F539E5DC1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'El Progreso'!$C$7:$AF$7</c15:sqref>
                  </c15:fullRef>
                </c:ext>
              </c:extLst>
              <c:f>'El Progreso'!$C$7</c:f>
              <c:strCache>
                <c:ptCount val="1"/>
                <c:pt idx="0">
                  <c:v>Español (Oficial)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 Progreso'!$C$21:$AF$21</c15:sqref>
                  </c15:fullRef>
                </c:ext>
              </c:extLst>
              <c:f>'El Progreso'!$C$21</c:f>
              <c:numCache>
                <c:formatCode>General</c:formatCode>
                <c:ptCount val="1"/>
                <c:pt idx="0">
                  <c:v>1118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D-E711-4C15-A127-A5F539E5DC1E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32</xdr:row>
      <xdr:rowOff>109535</xdr:rowOff>
    </xdr:from>
    <xdr:to>
      <xdr:col>17</xdr:col>
      <xdr:colOff>571499</xdr:colOff>
      <xdr:row>63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21</xdr:row>
      <xdr:rowOff>133350</xdr:rowOff>
    </xdr:from>
    <xdr:to>
      <xdr:col>11</xdr:col>
      <xdr:colOff>228601</xdr:colOff>
      <xdr:row>37</xdr:row>
      <xdr:rowOff>42864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21</xdr:row>
      <xdr:rowOff>119062</xdr:rowOff>
    </xdr:from>
    <xdr:to>
      <xdr:col>12</xdr:col>
      <xdr:colOff>228600</xdr:colOff>
      <xdr:row>36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21</xdr:row>
      <xdr:rowOff>138112</xdr:rowOff>
    </xdr:from>
    <xdr:to>
      <xdr:col>10</xdr:col>
      <xdr:colOff>28575</xdr:colOff>
      <xdr:row>36</xdr:row>
      <xdr:rowOff>23812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21</xdr:row>
      <xdr:rowOff>119062</xdr:rowOff>
    </xdr:from>
    <xdr:to>
      <xdr:col>12</xdr:col>
      <xdr:colOff>66674</xdr:colOff>
      <xdr:row>36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21</xdr:row>
      <xdr:rowOff>147637</xdr:rowOff>
    </xdr:from>
    <xdr:to>
      <xdr:col>12</xdr:col>
      <xdr:colOff>0</xdr:colOff>
      <xdr:row>36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21</xdr:row>
      <xdr:rowOff>147637</xdr:rowOff>
    </xdr:from>
    <xdr:to>
      <xdr:col>12</xdr:col>
      <xdr:colOff>771525</xdr:colOff>
      <xdr:row>36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21</xdr:row>
      <xdr:rowOff>147637</xdr:rowOff>
    </xdr:from>
    <xdr:to>
      <xdr:col>10</xdr:col>
      <xdr:colOff>66675</xdr:colOff>
      <xdr:row>36</xdr:row>
      <xdr:rowOff>33337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21</xdr:row>
      <xdr:rowOff>109537</xdr:rowOff>
    </xdr:from>
    <xdr:to>
      <xdr:col>9</xdr:col>
      <xdr:colOff>542925</xdr:colOff>
      <xdr:row>35</xdr:row>
      <xdr:rowOff>185737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21</xdr:row>
      <xdr:rowOff>138112</xdr:rowOff>
    </xdr:from>
    <xdr:to>
      <xdr:col>9</xdr:col>
      <xdr:colOff>533400</xdr:colOff>
      <xdr:row>36</xdr:row>
      <xdr:rowOff>23812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219074</xdr:colOff>
      <xdr:row>21</xdr:row>
      <xdr:rowOff>119062</xdr:rowOff>
    </xdr:from>
    <xdr:to>
      <xdr:col>12</xdr:col>
      <xdr:colOff>133349</xdr:colOff>
      <xdr:row>37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333375</xdr:colOff>
      <xdr:row>21</xdr:row>
      <xdr:rowOff>138112</xdr:rowOff>
    </xdr:from>
    <xdr:to>
      <xdr:col>12</xdr:col>
      <xdr:colOff>285750</xdr:colOff>
      <xdr:row>37</xdr:row>
      <xdr:rowOff>171450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21</xdr:row>
      <xdr:rowOff>185737</xdr:rowOff>
    </xdr:from>
    <xdr:to>
      <xdr:col>9</xdr:col>
      <xdr:colOff>485775</xdr:colOff>
      <xdr:row>36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21</xdr:row>
      <xdr:rowOff>147637</xdr:rowOff>
    </xdr:from>
    <xdr:to>
      <xdr:col>12</xdr:col>
      <xdr:colOff>333375</xdr:colOff>
      <xdr:row>37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190499</xdr:colOff>
      <xdr:row>21</xdr:row>
      <xdr:rowOff>119062</xdr:rowOff>
    </xdr:from>
    <xdr:to>
      <xdr:col>12</xdr:col>
      <xdr:colOff>695324</xdr:colOff>
      <xdr:row>37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333374</xdr:colOff>
      <xdr:row>21</xdr:row>
      <xdr:rowOff>147636</xdr:rowOff>
    </xdr:from>
    <xdr:to>
      <xdr:col>12</xdr:col>
      <xdr:colOff>771525</xdr:colOff>
      <xdr:row>36</xdr:row>
      <xdr:rowOff>171449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21</xdr:row>
      <xdr:rowOff>185737</xdr:rowOff>
    </xdr:from>
    <xdr:to>
      <xdr:col>12</xdr:col>
      <xdr:colOff>600075</xdr:colOff>
      <xdr:row>37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21</xdr:row>
      <xdr:rowOff>85724</xdr:rowOff>
    </xdr:from>
    <xdr:to>
      <xdr:col>12</xdr:col>
      <xdr:colOff>561975</xdr:colOff>
      <xdr:row>39</xdr:row>
      <xdr:rowOff>180975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152399</xdr:colOff>
      <xdr:row>21</xdr:row>
      <xdr:rowOff>128586</xdr:rowOff>
    </xdr:from>
    <xdr:to>
      <xdr:col>12</xdr:col>
      <xdr:colOff>457199</xdr:colOff>
      <xdr:row>37</xdr:row>
      <xdr:rowOff>114299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21</xdr:row>
      <xdr:rowOff>138112</xdr:rowOff>
    </xdr:from>
    <xdr:to>
      <xdr:col>12</xdr:col>
      <xdr:colOff>47625</xdr:colOff>
      <xdr:row>36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142874</xdr:colOff>
      <xdr:row>21</xdr:row>
      <xdr:rowOff>176212</xdr:rowOff>
    </xdr:from>
    <xdr:to>
      <xdr:col>12</xdr:col>
      <xdr:colOff>638175</xdr:colOff>
      <xdr:row>37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276224</xdr:colOff>
      <xdr:row>21</xdr:row>
      <xdr:rowOff>138111</xdr:rowOff>
    </xdr:from>
    <xdr:to>
      <xdr:col>12</xdr:col>
      <xdr:colOff>152399</xdr:colOff>
      <xdr:row>37</xdr:row>
      <xdr:rowOff>47624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22</xdr:row>
      <xdr:rowOff>109537</xdr:rowOff>
    </xdr:from>
    <xdr:to>
      <xdr:col>12</xdr:col>
      <xdr:colOff>85725</xdr:colOff>
      <xdr:row>37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66674</xdr:colOff>
      <xdr:row>21</xdr:row>
      <xdr:rowOff>138111</xdr:rowOff>
    </xdr:from>
    <xdr:to>
      <xdr:col>11</xdr:col>
      <xdr:colOff>95250</xdr:colOff>
      <xdr:row>37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1"/>
  </sheetPr>
  <dimension ref="B1:AG32"/>
  <sheetViews>
    <sheetView showGridLines="0" tabSelected="1" workbookViewId="0">
      <pane xSplit="2" topLeftCell="C1" activePane="topRight" state="frozen"/>
      <selection pane="topRight" activeCell="A7" sqref="A1:A1048576"/>
    </sheetView>
  </sheetViews>
  <sheetFormatPr baseColWidth="10" defaultRowHeight="15" x14ac:dyDescent="0.25"/>
  <cols>
    <col min="1" max="1" width="15.7109375" customWidth="1"/>
    <col min="2" max="2" width="26" bestFit="1" customWidth="1"/>
    <col min="3" max="3" width="15.42578125" bestFit="1" customWidth="1"/>
    <col min="4" max="4" width="4.85546875" bestFit="1" customWidth="1"/>
    <col min="5" max="5" width="8.140625" bestFit="1" customWidth="1"/>
    <col min="6" max="6" width="10.7109375" bestFit="1" customWidth="1"/>
    <col min="7" max="7" width="6.42578125" bestFit="1" customWidth="1"/>
    <col min="8" max="8" width="11.28515625" bestFit="1" customWidth="1"/>
    <col min="9" max="9" width="5" bestFit="1" customWidth="1"/>
    <col min="10" max="10" width="8.5703125" bestFit="1" customWidth="1"/>
    <col min="11" max="11" width="4.140625" bestFit="1" customWidth="1"/>
    <col min="12" max="12" width="3.7109375" bestFit="1" customWidth="1"/>
    <col min="13" max="13" width="15.7109375" bestFit="1" customWidth="1"/>
    <col min="14" max="14" width="5.85546875" bestFit="1" customWidth="1"/>
    <col min="15" max="15" width="9.5703125" bestFit="1" customWidth="1"/>
    <col min="16" max="16" width="5.42578125" bestFit="1" customWidth="1"/>
    <col min="17" max="17" width="7.140625" bestFit="1" customWidth="1"/>
    <col min="18" max="18" width="9.7109375" bestFit="1" customWidth="1"/>
    <col min="19" max="19" width="9.5703125" bestFit="1" customWidth="1"/>
    <col min="20" max="20" width="9" bestFit="1" customWidth="1"/>
    <col min="21" max="21" width="7.28515625" bestFit="1" customWidth="1"/>
    <col min="22" max="22" width="11.7109375" bestFit="1" customWidth="1"/>
    <col min="23" max="23" width="12.140625" bestFit="1" customWidth="1"/>
    <col min="24" max="24" width="9.28515625" bestFit="1" customWidth="1"/>
    <col min="25" max="25" width="7.5703125" bestFit="1" customWidth="1"/>
    <col min="26" max="26" width="10.28515625" bestFit="1" customWidth="1"/>
    <col min="27" max="27" width="5.7109375" bestFit="1" customWidth="1"/>
    <col min="28" max="28" width="8.28515625" bestFit="1" customWidth="1"/>
    <col min="29" max="29" width="12.85546875" bestFit="1" customWidth="1"/>
    <col min="30" max="30" width="8.85546875" bestFit="1" customWidth="1"/>
    <col min="31" max="31" width="8.5703125" bestFit="1" customWidth="1"/>
    <col min="32" max="32" width="5.85546875" bestFit="1" customWidth="1"/>
  </cols>
  <sheetData>
    <row r="1" spans="2:33" x14ac:dyDescent="0.25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</row>
    <row r="2" spans="2:33" x14ac:dyDescent="0.25"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</row>
    <row r="3" spans="2:33" ht="21" x14ac:dyDescent="0.35">
      <c r="B3" s="40" t="s">
        <v>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</row>
    <row r="4" spans="2:33" ht="15.75" x14ac:dyDescent="0.25">
      <c r="B4" s="35" t="s">
        <v>92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</row>
    <row r="5" spans="2:33" ht="15.75" customHeight="1" x14ac:dyDescent="0.25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2:33" ht="15.75" thickBot="1" x14ac:dyDescent="0.3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2:33" ht="15.75" thickBot="1" x14ac:dyDescent="0.3">
      <c r="B7" s="16"/>
      <c r="C7" s="20" t="s">
        <v>22</v>
      </c>
      <c r="D7" s="19" t="s">
        <v>23</v>
      </c>
      <c r="E7" s="20" t="s">
        <v>24</v>
      </c>
      <c r="F7" s="21" t="s">
        <v>25</v>
      </c>
      <c r="G7" s="20" t="s">
        <v>26</v>
      </c>
      <c r="H7" s="19" t="s">
        <v>27</v>
      </c>
      <c r="I7" s="19" t="s">
        <v>28</v>
      </c>
      <c r="J7" s="20" t="s">
        <v>51</v>
      </c>
      <c r="K7" s="20" t="s">
        <v>29</v>
      </c>
      <c r="L7" s="21" t="s">
        <v>30</v>
      </c>
      <c r="M7" s="22" t="s">
        <v>31</v>
      </c>
      <c r="N7" s="23" t="s">
        <v>32</v>
      </c>
      <c r="O7" s="22" t="s">
        <v>33</v>
      </c>
      <c r="P7" s="24" t="s">
        <v>34</v>
      </c>
      <c r="Q7" s="23" t="s">
        <v>35</v>
      </c>
      <c r="R7" s="23" t="s">
        <v>36</v>
      </c>
      <c r="S7" s="23" t="s">
        <v>37</v>
      </c>
      <c r="T7" s="23" t="s">
        <v>38</v>
      </c>
      <c r="U7" s="23" t="s">
        <v>39</v>
      </c>
      <c r="V7" s="23" t="s">
        <v>40</v>
      </c>
      <c r="W7" s="22" t="s">
        <v>41</v>
      </c>
      <c r="X7" s="22" t="s">
        <v>42</v>
      </c>
      <c r="Y7" s="22" t="s">
        <v>43</v>
      </c>
      <c r="Z7" s="22" t="s">
        <v>44</v>
      </c>
      <c r="AA7" s="22" t="s">
        <v>45</v>
      </c>
      <c r="AB7" s="22" t="s">
        <v>46</v>
      </c>
      <c r="AC7" s="22" t="s">
        <v>47</v>
      </c>
      <c r="AD7" s="22" t="s">
        <v>48</v>
      </c>
      <c r="AE7" s="22" t="s">
        <v>49</v>
      </c>
      <c r="AF7" s="23" t="s">
        <v>50</v>
      </c>
      <c r="AG7" s="25"/>
    </row>
    <row r="8" spans="2:33" ht="15.75" thickBot="1" x14ac:dyDescent="0.3">
      <c r="B8" s="11" t="s">
        <v>1</v>
      </c>
      <c r="C8" s="17">
        <f>Guatemala!C20</f>
        <v>876</v>
      </c>
      <c r="D8" s="18">
        <f>Guatemala!D20</f>
        <v>0</v>
      </c>
      <c r="E8" s="18">
        <f>Guatemala!E20</f>
        <v>0</v>
      </c>
      <c r="F8" s="18">
        <f>Guatemala!F20</f>
        <v>0</v>
      </c>
      <c r="G8" s="18">
        <f>Guatemala!G20</f>
        <v>0</v>
      </c>
      <c r="H8" s="18">
        <f>Guatemala!H20</f>
        <v>0</v>
      </c>
      <c r="I8" s="18">
        <f>Guatemala!I20</f>
        <v>0</v>
      </c>
      <c r="J8" s="18">
        <f>Guatemala!J20</f>
        <v>0</v>
      </c>
      <c r="K8" s="18">
        <f>Guatemala!K20</f>
        <v>0</v>
      </c>
      <c r="L8" s="18">
        <f>Guatemala!L20</f>
        <v>0</v>
      </c>
      <c r="M8" s="18">
        <f>Guatemala!M20</f>
        <v>0</v>
      </c>
      <c r="N8" s="18">
        <f>Guatemala!N20</f>
        <v>0</v>
      </c>
      <c r="O8" s="18">
        <f>Guatemala!O20</f>
        <v>0</v>
      </c>
      <c r="P8" s="18">
        <f>Guatemala!P20</f>
        <v>0</v>
      </c>
      <c r="Q8" s="18">
        <f>Guatemala!Q20</f>
        <v>0</v>
      </c>
      <c r="R8" s="18">
        <f>Guatemala!R20</f>
        <v>0</v>
      </c>
      <c r="S8" s="18">
        <f>Guatemala!S20</f>
        <v>0</v>
      </c>
      <c r="T8" s="18">
        <f>Guatemala!T20</f>
        <v>0</v>
      </c>
      <c r="U8" s="18">
        <f>Guatemala!U20</f>
        <v>0</v>
      </c>
      <c r="V8" s="18">
        <f>Guatemala!V20</f>
        <v>0</v>
      </c>
      <c r="W8" s="18">
        <f>Guatemala!W20</f>
        <v>0</v>
      </c>
      <c r="X8" s="18">
        <f>Guatemala!X20</f>
        <v>0</v>
      </c>
      <c r="Y8" s="18">
        <f>Guatemala!Y20</f>
        <v>0</v>
      </c>
      <c r="Z8" s="18">
        <f>Guatemala!Z20</f>
        <v>0</v>
      </c>
      <c r="AA8" s="18">
        <f>Guatemala!AA20</f>
        <v>0</v>
      </c>
      <c r="AB8" s="18">
        <f>Guatemala!AB20</f>
        <v>0</v>
      </c>
      <c r="AC8" s="18">
        <f>Guatemala!AC20</f>
        <v>0</v>
      </c>
      <c r="AD8" s="18">
        <f>Guatemala!AD20</f>
        <v>0</v>
      </c>
      <c r="AE8" s="18">
        <f>Guatemala!AE20</f>
        <v>0</v>
      </c>
      <c r="AF8" s="18">
        <f>Guatemala!AF20</f>
        <v>0</v>
      </c>
    </row>
    <row r="9" spans="2:33" ht="15.75" thickBot="1" x14ac:dyDescent="0.3">
      <c r="B9" s="12" t="s">
        <v>2</v>
      </c>
      <c r="C9" s="9">
        <f>'Alta Verapaz'!C20</f>
        <v>2198</v>
      </c>
      <c r="D9" s="3">
        <f>'Alta Verapaz'!D20</f>
        <v>0</v>
      </c>
      <c r="E9" s="3">
        <f>'Alta Verapaz'!E20</f>
        <v>0</v>
      </c>
      <c r="F9" s="3">
        <f>'Alta Verapaz'!F20</f>
        <v>0</v>
      </c>
      <c r="G9" s="3">
        <f>'Alta Verapaz'!G20</f>
        <v>0</v>
      </c>
      <c r="H9" s="3">
        <f>'Alta Verapaz'!H20</f>
        <v>0</v>
      </c>
      <c r="I9" s="3">
        <f>'Alta Verapaz'!I20</f>
        <v>0</v>
      </c>
      <c r="J9" s="3">
        <f>'Alta Verapaz'!J20</f>
        <v>0</v>
      </c>
      <c r="K9" s="3">
        <f>'Alta Verapaz'!K20</f>
        <v>0</v>
      </c>
      <c r="L9" s="3">
        <f>'Alta Verapaz'!L20</f>
        <v>0</v>
      </c>
      <c r="M9" s="3">
        <f>'Alta Verapaz'!M20</f>
        <v>0</v>
      </c>
      <c r="N9" s="3">
        <f>'Alta Verapaz'!N20</f>
        <v>0</v>
      </c>
      <c r="O9" s="3">
        <f>'Alta Verapaz'!O20</f>
        <v>0</v>
      </c>
      <c r="P9" s="3">
        <f>'Alta Verapaz'!P20</f>
        <v>0</v>
      </c>
      <c r="Q9" s="3">
        <f>'Alta Verapaz'!Q20</f>
        <v>0</v>
      </c>
      <c r="R9" s="3">
        <f>'Alta Verapaz'!R20</f>
        <v>0</v>
      </c>
      <c r="S9" s="3">
        <f>'Alta Verapaz'!S20</f>
        <v>610</v>
      </c>
      <c r="T9" s="3">
        <f>'Alta Verapaz'!T20</f>
        <v>0</v>
      </c>
      <c r="U9" s="3">
        <f>'Alta Verapaz'!U20</f>
        <v>1991</v>
      </c>
      <c r="V9" s="3">
        <f>'Alta Verapaz'!V20</f>
        <v>0</v>
      </c>
      <c r="W9" s="3">
        <f>'Alta Verapaz'!W20</f>
        <v>0</v>
      </c>
      <c r="X9" s="3">
        <f>'Alta Verapaz'!X20</f>
        <v>0</v>
      </c>
      <c r="Y9" s="3">
        <f>'Alta Verapaz'!Y20</f>
        <v>0</v>
      </c>
      <c r="Z9" s="3">
        <f>'Alta Verapaz'!Z20</f>
        <v>0</v>
      </c>
      <c r="AA9" s="3">
        <f>'Alta Verapaz'!AA20</f>
        <v>0</v>
      </c>
      <c r="AB9" s="3">
        <f>'Alta Verapaz'!AB20</f>
        <v>0</v>
      </c>
      <c r="AC9" s="3">
        <f>'Alta Verapaz'!AC20</f>
        <v>0</v>
      </c>
      <c r="AD9" s="3">
        <f>'Alta Verapaz'!AD20</f>
        <v>0</v>
      </c>
      <c r="AE9" s="3">
        <f>'Alta Verapaz'!AE20</f>
        <v>0</v>
      </c>
      <c r="AF9" s="3">
        <f>'Alta Verapaz'!AF20</f>
        <v>0</v>
      </c>
    </row>
    <row r="10" spans="2:33" ht="15.75" thickBot="1" x14ac:dyDescent="0.3">
      <c r="B10" s="12" t="s">
        <v>3</v>
      </c>
      <c r="C10" s="9">
        <f>'Baja Verapaz'!C20</f>
        <v>905</v>
      </c>
      <c r="D10" s="3">
        <f>'Baja Verapaz'!D20</f>
        <v>0</v>
      </c>
      <c r="E10" s="3">
        <f>'Baja Verapaz'!E20</f>
        <v>0</v>
      </c>
      <c r="F10" s="3">
        <f>'Baja Verapaz'!F20</f>
        <v>0</v>
      </c>
      <c r="G10" s="3">
        <f>'Baja Verapaz'!G20</f>
        <v>0</v>
      </c>
      <c r="H10" s="3">
        <f>'Baja Verapaz'!H20</f>
        <v>0</v>
      </c>
      <c r="I10" s="3">
        <f>'Baja Verapaz'!I20</f>
        <v>0</v>
      </c>
      <c r="J10" s="3">
        <f>'Baja Verapaz'!J20</f>
        <v>0</v>
      </c>
      <c r="K10" s="3">
        <f>'Baja Verapaz'!K20</f>
        <v>0</v>
      </c>
      <c r="L10" s="3">
        <f>'Baja Verapaz'!L20</f>
        <v>0</v>
      </c>
      <c r="M10" s="3">
        <f>'Baja Verapaz'!M20</f>
        <v>0</v>
      </c>
      <c r="N10" s="3">
        <f>'Baja Verapaz'!N20</f>
        <v>0</v>
      </c>
      <c r="O10" s="3">
        <f>'Baja Verapaz'!O20</f>
        <v>0</v>
      </c>
      <c r="P10" s="3">
        <f>'Baja Verapaz'!P20</f>
        <v>0</v>
      </c>
      <c r="Q10" s="3">
        <f>'Baja Verapaz'!Q20</f>
        <v>0</v>
      </c>
      <c r="R10" s="3">
        <f>'Baja Verapaz'!R20</f>
        <v>0</v>
      </c>
      <c r="S10" s="3">
        <f>'Baja Verapaz'!S20</f>
        <v>0</v>
      </c>
      <c r="T10" s="3">
        <f>'Baja Verapaz'!T20</f>
        <v>0</v>
      </c>
      <c r="U10" s="3">
        <f>'Baja Verapaz'!U20</f>
        <v>0</v>
      </c>
      <c r="V10" s="3">
        <f>'Baja Verapaz'!V20</f>
        <v>0</v>
      </c>
      <c r="W10" s="3">
        <f>'Baja Verapaz'!W20</f>
        <v>0</v>
      </c>
      <c r="X10" s="3">
        <f>'Baja Verapaz'!X20</f>
        <v>0</v>
      </c>
      <c r="Y10" s="3">
        <f>'Baja Verapaz'!Y20</f>
        <v>0</v>
      </c>
      <c r="Z10" s="3">
        <f>'Baja Verapaz'!Z20</f>
        <v>0</v>
      </c>
      <c r="AA10" s="3">
        <f>'Baja Verapaz'!AA20</f>
        <v>0</v>
      </c>
      <c r="AB10" s="3">
        <f>'Baja Verapaz'!AB20</f>
        <v>0</v>
      </c>
      <c r="AC10" s="3">
        <f>'Baja Verapaz'!AC20</f>
        <v>0</v>
      </c>
      <c r="AD10" s="3">
        <f>'Baja Verapaz'!AD20</f>
        <v>0</v>
      </c>
      <c r="AE10" s="3">
        <f>'Baja Verapaz'!AE20</f>
        <v>0</v>
      </c>
      <c r="AF10" s="3">
        <f>'Baja Verapaz'!AF20</f>
        <v>0</v>
      </c>
    </row>
    <row r="11" spans="2:33" ht="15.75" thickBot="1" x14ac:dyDescent="0.3">
      <c r="B11" s="12" t="s">
        <v>4</v>
      </c>
      <c r="C11" s="9">
        <f>Chimaltenango!C20</f>
        <v>2583</v>
      </c>
      <c r="D11" s="3">
        <f>Chimaltenango!D20</f>
        <v>0</v>
      </c>
      <c r="E11" s="3">
        <f>Chimaltenango!E20</f>
        <v>0</v>
      </c>
      <c r="F11" s="3">
        <f>Chimaltenango!F20</f>
        <v>0</v>
      </c>
      <c r="G11" s="3">
        <f>Chimaltenango!G20</f>
        <v>0</v>
      </c>
      <c r="H11" s="3">
        <f>Chimaltenango!H20</f>
        <v>0</v>
      </c>
      <c r="I11" s="3">
        <f>Chimaltenango!I20</f>
        <v>0</v>
      </c>
      <c r="J11" s="3">
        <f>Chimaltenango!J20</f>
        <v>0</v>
      </c>
      <c r="K11" s="3">
        <f>Chimaltenango!K20</f>
        <v>0</v>
      </c>
      <c r="L11" s="3">
        <f>Chimaltenango!L20</f>
        <v>0</v>
      </c>
      <c r="M11" s="3">
        <f>Chimaltenango!M20</f>
        <v>0</v>
      </c>
      <c r="N11" s="3">
        <f>Chimaltenango!N20</f>
        <v>0</v>
      </c>
      <c r="O11" s="3">
        <f>Chimaltenango!O20</f>
        <v>28</v>
      </c>
      <c r="P11" s="3">
        <f>Chimaltenango!P20</f>
        <v>0</v>
      </c>
      <c r="Q11" s="3">
        <f>Chimaltenango!Q20</f>
        <v>0</v>
      </c>
      <c r="R11" s="3">
        <f>Chimaltenango!R20</f>
        <v>0</v>
      </c>
      <c r="S11" s="3">
        <f>Chimaltenango!S20</f>
        <v>0</v>
      </c>
      <c r="T11" s="3">
        <f>Chimaltenango!T20</f>
        <v>0</v>
      </c>
      <c r="U11" s="3">
        <f>Chimaltenango!U20</f>
        <v>0</v>
      </c>
      <c r="V11" s="3">
        <f>Chimaltenango!V20</f>
        <v>0</v>
      </c>
      <c r="W11" s="3">
        <f>Chimaltenango!W20</f>
        <v>0</v>
      </c>
      <c r="X11" s="3">
        <f>Chimaltenango!X20</f>
        <v>0</v>
      </c>
      <c r="Y11" s="3">
        <f>Chimaltenango!Y20</f>
        <v>0</v>
      </c>
      <c r="Z11" s="3">
        <f>Chimaltenango!Z20</f>
        <v>0</v>
      </c>
      <c r="AA11" s="3">
        <f>Chimaltenango!AA20</f>
        <v>0</v>
      </c>
      <c r="AB11" s="3">
        <f>Chimaltenango!AB20</f>
        <v>0</v>
      </c>
      <c r="AC11" s="3">
        <f>Chimaltenango!AC20</f>
        <v>0</v>
      </c>
      <c r="AD11" s="3">
        <f>Chimaltenango!AD20</f>
        <v>0</v>
      </c>
      <c r="AE11" s="3">
        <f>Chimaltenango!AE20</f>
        <v>0</v>
      </c>
      <c r="AF11" s="3">
        <f>Chimaltenango!AF20</f>
        <v>0</v>
      </c>
    </row>
    <row r="12" spans="2:33" ht="15.75" thickBot="1" x14ac:dyDescent="0.3">
      <c r="B12" s="12" t="s">
        <v>66</v>
      </c>
      <c r="C12" s="9">
        <f>Chiquimula!C20</f>
        <v>0</v>
      </c>
      <c r="D12" s="3">
        <f>Chiquimula!D20</f>
        <v>0</v>
      </c>
      <c r="E12" s="3">
        <f>Chiquimula!E20</f>
        <v>0</v>
      </c>
      <c r="F12" s="3">
        <f>Chiquimula!F20</f>
        <v>0</v>
      </c>
      <c r="G12" s="3">
        <f>Chiquimula!G20</f>
        <v>0</v>
      </c>
      <c r="H12" s="3">
        <f>Chiquimula!H20</f>
        <v>0</v>
      </c>
      <c r="I12" s="3">
        <f>Chiquimula!I20</f>
        <v>0</v>
      </c>
      <c r="J12" s="3">
        <f>Chiquimula!J20</f>
        <v>0</v>
      </c>
      <c r="K12" s="3">
        <f>Chiquimula!K20</f>
        <v>0</v>
      </c>
      <c r="L12" s="3">
        <f>Chiquimula!L20</f>
        <v>0</v>
      </c>
      <c r="M12" s="3">
        <f>Chiquimula!M20</f>
        <v>0</v>
      </c>
      <c r="N12" s="3">
        <f>Chiquimula!N20</f>
        <v>0</v>
      </c>
      <c r="O12" s="3">
        <f>Chiquimula!O20</f>
        <v>0</v>
      </c>
      <c r="P12" s="3">
        <f>Chiquimula!P20</f>
        <v>0</v>
      </c>
      <c r="Q12" s="3">
        <f>Chiquimula!Q20</f>
        <v>0</v>
      </c>
      <c r="R12" s="3">
        <f>Chiquimula!R20</f>
        <v>0</v>
      </c>
      <c r="S12" s="3">
        <f>Chiquimula!S20</f>
        <v>0</v>
      </c>
      <c r="T12" s="3">
        <f>Chiquimula!T20</f>
        <v>0</v>
      </c>
      <c r="U12" s="3">
        <f>Chiquimula!U20</f>
        <v>0</v>
      </c>
      <c r="V12" s="3">
        <f>Chiquimula!V20</f>
        <v>0</v>
      </c>
      <c r="W12" s="3">
        <f>Chiquimula!W20</f>
        <v>0</v>
      </c>
      <c r="X12" s="3">
        <f>Chiquimula!X20</f>
        <v>0</v>
      </c>
      <c r="Y12" s="3">
        <f>Chiquimula!Y20</f>
        <v>0</v>
      </c>
      <c r="Z12" s="3">
        <f>Chiquimula!Z20</f>
        <v>0</v>
      </c>
      <c r="AA12" s="3">
        <f>Chiquimula!AA20</f>
        <v>0</v>
      </c>
      <c r="AB12" s="3">
        <f>Chiquimula!AB20</f>
        <v>0</v>
      </c>
      <c r="AC12" s="3">
        <f>Chiquimula!AC20</f>
        <v>0</v>
      </c>
      <c r="AD12" s="3">
        <f>Chiquimula!AD20</f>
        <v>0</v>
      </c>
      <c r="AE12" s="3">
        <f>Chiquimula!AE20</f>
        <v>0</v>
      </c>
      <c r="AF12" s="3">
        <f>Chiquimula!AF20</f>
        <v>0</v>
      </c>
    </row>
    <row r="13" spans="2:33" ht="15.75" thickBot="1" x14ac:dyDescent="0.3">
      <c r="B13" s="12" t="s">
        <v>5</v>
      </c>
      <c r="C13" s="9">
        <f>Coatepeque!C20</f>
        <v>2284</v>
      </c>
      <c r="D13" s="3">
        <f>Coatepeque!D20</f>
        <v>0</v>
      </c>
      <c r="E13" s="3">
        <f>Coatepeque!E20</f>
        <v>0</v>
      </c>
      <c r="F13" s="3">
        <f>Coatepeque!F20</f>
        <v>0</v>
      </c>
      <c r="G13" s="3">
        <f>Coatepeque!G20</f>
        <v>0</v>
      </c>
      <c r="H13" s="3">
        <f>Coatepeque!H20</f>
        <v>0</v>
      </c>
      <c r="I13" s="3">
        <f>Coatepeque!I20</f>
        <v>0</v>
      </c>
      <c r="J13" s="3">
        <f>Coatepeque!J20</f>
        <v>0</v>
      </c>
      <c r="K13" s="3">
        <f>Coatepeque!K20</f>
        <v>0</v>
      </c>
      <c r="L13" s="3">
        <f>Coatepeque!L20</f>
        <v>0</v>
      </c>
      <c r="M13" s="3">
        <f>Coatepeque!M20</f>
        <v>0</v>
      </c>
      <c r="N13" s="3">
        <f>Coatepeque!N20</f>
        <v>0</v>
      </c>
      <c r="O13" s="3">
        <f>Coatepeque!O20</f>
        <v>0</v>
      </c>
      <c r="P13" s="3">
        <f>Coatepeque!P20</f>
        <v>0</v>
      </c>
      <c r="Q13" s="3">
        <f>Coatepeque!Q20</f>
        <v>0</v>
      </c>
      <c r="R13" s="3">
        <f>Coatepeque!R20</f>
        <v>0</v>
      </c>
      <c r="S13" s="3">
        <f>Coatepeque!S20</f>
        <v>0</v>
      </c>
      <c r="T13" s="3">
        <f>Coatepeque!T20</f>
        <v>0</v>
      </c>
      <c r="U13" s="3">
        <f>Coatepeque!U20</f>
        <v>0</v>
      </c>
      <c r="V13" s="3">
        <f>Coatepeque!V20</f>
        <v>0</v>
      </c>
      <c r="W13" s="3">
        <f>Coatepeque!W20</f>
        <v>0</v>
      </c>
      <c r="X13" s="3">
        <f>Coatepeque!X20</f>
        <v>0</v>
      </c>
      <c r="Y13" s="3">
        <f>Coatepeque!Y20</f>
        <v>0</v>
      </c>
      <c r="Z13" s="3">
        <f>Coatepeque!Z20</f>
        <v>0</v>
      </c>
      <c r="AA13" s="3">
        <f>Coatepeque!AA20</f>
        <v>0</v>
      </c>
      <c r="AB13" s="3">
        <f>Coatepeque!AB20</f>
        <v>0</v>
      </c>
      <c r="AC13" s="3">
        <f>Coatepeque!AC20</f>
        <v>0</v>
      </c>
      <c r="AD13" s="3">
        <f>Coatepeque!AD20</f>
        <v>0</v>
      </c>
      <c r="AE13" s="3">
        <f>Coatepeque!AE20</f>
        <v>0</v>
      </c>
      <c r="AF13" s="3">
        <f>Coatepeque!AF20</f>
        <v>0</v>
      </c>
    </row>
    <row r="14" spans="2:33" ht="15.75" thickBot="1" x14ac:dyDescent="0.3">
      <c r="B14" s="12" t="s">
        <v>6</v>
      </c>
      <c r="C14" s="9">
        <f>'El Petén'!C20</f>
        <v>710</v>
      </c>
      <c r="D14" s="3">
        <f>'El Petén'!D20</f>
        <v>0</v>
      </c>
      <c r="E14" s="3">
        <f>'El Petén'!E20</f>
        <v>0</v>
      </c>
      <c r="F14" s="3">
        <f>'El Petén'!F20</f>
        <v>0</v>
      </c>
      <c r="G14" s="3">
        <f>'El Petén'!G20</f>
        <v>0</v>
      </c>
      <c r="H14" s="3">
        <f>'El Petén'!H20</f>
        <v>0</v>
      </c>
      <c r="I14" s="3">
        <f>'El Petén'!I20</f>
        <v>0</v>
      </c>
      <c r="J14" s="3">
        <f>'El Petén'!J20</f>
        <v>0</v>
      </c>
      <c r="K14" s="3">
        <f>'El Petén'!K20</f>
        <v>0</v>
      </c>
      <c r="L14" s="3">
        <f>'El Petén'!L20</f>
        <v>0</v>
      </c>
      <c r="M14" s="3">
        <f>'El Petén'!M20</f>
        <v>0</v>
      </c>
      <c r="N14" s="3">
        <f>'El Petén'!N20</f>
        <v>0</v>
      </c>
      <c r="O14" s="3">
        <f>'El Petén'!O20</f>
        <v>0</v>
      </c>
      <c r="P14" s="3">
        <f>'El Petén'!P20</f>
        <v>0</v>
      </c>
      <c r="Q14" s="3">
        <f>'El Petén'!Q20</f>
        <v>0</v>
      </c>
      <c r="R14" s="3">
        <f>'El Petén'!R20</f>
        <v>0</v>
      </c>
      <c r="S14" s="3">
        <f>'El Petén'!S20</f>
        <v>0</v>
      </c>
      <c r="T14" s="3">
        <f>'El Petén'!T20</f>
        <v>0</v>
      </c>
      <c r="U14" s="3">
        <f>'El Petén'!U20</f>
        <v>4</v>
      </c>
      <c r="V14" s="3">
        <f>'El Petén'!V20</f>
        <v>0</v>
      </c>
      <c r="W14" s="3">
        <f>'El Petén'!W20</f>
        <v>0</v>
      </c>
      <c r="X14" s="3">
        <f>'El Petén'!X20</f>
        <v>0</v>
      </c>
      <c r="Y14" s="3">
        <f>'El Petén'!Y20</f>
        <v>0</v>
      </c>
      <c r="Z14" s="3">
        <f>'El Petén'!Z20</f>
        <v>0</v>
      </c>
      <c r="AA14" s="3">
        <f>'El Petén'!AA20</f>
        <v>0</v>
      </c>
      <c r="AB14" s="3">
        <f>'El Petén'!AB20</f>
        <v>0</v>
      </c>
      <c r="AC14" s="3">
        <f>'El Petén'!AC20</f>
        <v>0</v>
      </c>
      <c r="AD14" s="3">
        <f>'El Petén'!AD20</f>
        <v>0</v>
      </c>
      <c r="AE14" s="3">
        <f>'El Petén'!AE20</f>
        <v>0</v>
      </c>
      <c r="AF14" s="3">
        <f>'El Petén'!AF20</f>
        <v>0</v>
      </c>
    </row>
    <row r="15" spans="2:33" ht="15.75" thickBot="1" x14ac:dyDescent="0.3">
      <c r="B15" s="12" t="s">
        <v>7</v>
      </c>
      <c r="C15" s="9">
        <f>'El Progreso'!C20</f>
        <v>1118</v>
      </c>
      <c r="D15" s="3">
        <f>'El Progreso'!D20</f>
        <v>0</v>
      </c>
      <c r="E15" s="3">
        <f>'El Progreso'!E20</f>
        <v>0</v>
      </c>
      <c r="F15" s="3">
        <f>'El Progreso'!F20</f>
        <v>0</v>
      </c>
      <c r="G15" s="3">
        <f>'El Progreso'!G20</f>
        <v>0</v>
      </c>
      <c r="H15" s="3">
        <f>'El Progreso'!H20</f>
        <v>0</v>
      </c>
      <c r="I15" s="3">
        <f>'El Progreso'!I20</f>
        <v>0</v>
      </c>
      <c r="J15" s="3">
        <f>'El Progreso'!J20</f>
        <v>0</v>
      </c>
      <c r="K15" s="3">
        <f>'El Progreso'!K20</f>
        <v>0</v>
      </c>
      <c r="L15" s="3">
        <f>'El Progreso'!L20</f>
        <v>0</v>
      </c>
      <c r="M15" s="3">
        <f>'El Progreso'!M20</f>
        <v>0</v>
      </c>
      <c r="N15" s="3">
        <f>'El Progreso'!N20</f>
        <v>0</v>
      </c>
      <c r="O15" s="3">
        <f>'El Progreso'!O20</f>
        <v>0</v>
      </c>
      <c r="P15" s="3">
        <f>'El Progreso'!P20</f>
        <v>0</v>
      </c>
      <c r="Q15" s="3">
        <f>'El Progreso'!Q20</f>
        <v>0</v>
      </c>
      <c r="R15" s="3">
        <f>'El Progreso'!R20</f>
        <v>0</v>
      </c>
      <c r="S15" s="3">
        <f>'El Progreso'!S20</f>
        <v>0</v>
      </c>
      <c r="T15" s="3">
        <f>'El Progreso'!T20</f>
        <v>0</v>
      </c>
      <c r="U15" s="3">
        <f>'El Progreso'!U20</f>
        <v>0</v>
      </c>
      <c r="V15" s="3">
        <f>'El Progreso'!V20</f>
        <v>0</v>
      </c>
      <c r="W15" s="3">
        <f>'El Progreso'!W20</f>
        <v>0</v>
      </c>
      <c r="X15" s="3">
        <f>'El Progreso'!X20</f>
        <v>0</v>
      </c>
      <c r="Y15" s="3">
        <f>'El Progreso'!Y20</f>
        <v>0</v>
      </c>
      <c r="Z15" s="3">
        <f>'El Progreso'!Z20</f>
        <v>0</v>
      </c>
      <c r="AA15" s="3">
        <f>'El Progreso'!AA20</f>
        <v>0</v>
      </c>
      <c r="AB15" s="3">
        <f>'El Progreso'!AB20</f>
        <v>0</v>
      </c>
      <c r="AC15" s="3">
        <f>'El Progreso'!AC20</f>
        <v>0</v>
      </c>
      <c r="AD15" s="3">
        <f>'El Progreso'!AD20</f>
        <v>0</v>
      </c>
      <c r="AE15" s="3">
        <f>'El Progreso'!AE20</f>
        <v>0</v>
      </c>
      <c r="AF15" s="3">
        <f>'El Progreso'!AF20</f>
        <v>0</v>
      </c>
    </row>
    <row r="16" spans="2:33" ht="15.75" thickBot="1" x14ac:dyDescent="0.3">
      <c r="B16" s="12" t="s">
        <v>8</v>
      </c>
      <c r="C16" s="9">
        <f>'El Quiché'!C20</f>
        <v>468</v>
      </c>
      <c r="D16" s="3">
        <f>'El Quiché'!D20</f>
        <v>0</v>
      </c>
      <c r="E16" s="3">
        <f>'El Quiché'!E20</f>
        <v>0</v>
      </c>
      <c r="F16" s="3">
        <f>'El Quiché'!F20</f>
        <v>0</v>
      </c>
      <c r="G16" s="3">
        <f>'El Quiché'!G20</f>
        <v>0</v>
      </c>
      <c r="H16" s="3">
        <f>'El Quiché'!H20</f>
        <v>0</v>
      </c>
      <c r="I16" s="3">
        <f>'El Quiché'!I20</f>
        <v>0</v>
      </c>
      <c r="J16" s="3">
        <f>'El Quiché'!J20</f>
        <v>0</v>
      </c>
      <c r="K16" s="3">
        <f>'El Quiché'!K20</f>
        <v>0</v>
      </c>
      <c r="L16" s="3">
        <f>'El Quiché'!L20</f>
        <v>0</v>
      </c>
      <c r="M16" s="3">
        <f>'El Quiché'!M20</f>
        <v>0</v>
      </c>
      <c r="N16" s="3">
        <f>'El Quiché'!N20</f>
        <v>115</v>
      </c>
      <c r="O16" s="3">
        <f>'El Quiché'!O20</f>
        <v>0</v>
      </c>
      <c r="P16" s="3">
        <f>'El Quiché'!P20</f>
        <v>0</v>
      </c>
      <c r="Q16" s="3">
        <f>'El Quiché'!Q20</f>
        <v>0</v>
      </c>
      <c r="R16" s="3">
        <f>'El Quiché'!R20</f>
        <v>0</v>
      </c>
      <c r="S16" s="3">
        <f>'El Quiché'!S20</f>
        <v>0</v>
      </c>
      <c r="T16" s="3">
        <f>'El Quiché'!T20</f>
        <v>0</v>
      </c>
      <c r="U16" s="3">
        <f>'El Quiché'!U20</f>
        <v>0</v>
      </c>
      <c r="V16" s="3">
        <f>'El Quiché'!V20</f>
        <v>0</v>
      </c>
      <c r="W16" s="3">
        <f>'El Quiché'!W20</f>
        <v>0</v>
      </c>
      <c r="X16" s="3">
        <f>'El Quiché'!X20</f>
        <v>0</v>
      </c>
      <c r="Y16" s="3">
        <f>'El Quiché'!Y20</f>
        <v>0</v>
      </c>
      <c r="Z16" s="3">
        <f>'El Quiché'!Z20</f>
        <v>0</v>
      </c>
      <c r="AA16" s="3">
        <f>'El Quiché'!AA20</f>
        <v>0</v>
      </c>
      <c r="AB16" s="3">
        <f>'El Quiché'!AB20</f>
        <v>0</v>
      </c>
      <c r="AC16" s="3">
        <f>'El Quiché'!AC20</f>
        <v>0</v>
      </c>
      <c r="AD16" s="3">
        <f>'El Quiché'!AD20</f>
        <v>0</v>
      </c>
      <c r="AE16" s="3">
        <f>'El Quiché'!AE20</f>
        <v>0</v>
      </c>
      <c r="AF16" s="3">
        <f>'El Quiché'!AF20</f>
        <v>0</v>
      </c>
    </row>
    <row r="17" spans="2:32" ht="15.75" thickBot="1" x14ac:dyDescent="0.3">
      <c r="B17" s="12" t="s">
        <v>9</v>
      </c>
      <c r="C17" s="9">
        <f>Escuintla!C20</f>
        <v>765</v>
      </c>
      <c r="D17" s="3">
        <f>Escuintla!D20</f>
        <v>0</v>
      </c>
      <c r="E17" s="3">
        <f>Escuintla!E20</f>
        <v>0</v>
      </c>
      <c r="F17" s="3">
        <f>Escuintla!F20</f>
        <v>0</v>
      </c>
      <c r="G17" s="3">
        <f>Escuintla!G20</f>
        <v>0</v>
      </c>
      <c r="H17" s="3">
        <f>Escuintla!H20</f>
        <v>0</v>
      </c>
      <c r="I17" s="3">
        <f>Escuintla!I20</f>
        <v>0</v>
      </c>
      <c r="J17" s="3">
        <f>Escuintla!J20</f>
        <v>0</v>
      </c>
      <c r="K17" s="3">
        <f>Escuintla!K20</f>
        <v>0</v>
      </c>
      <c r="L17" s="3">
        <f>Escuintla!L20</f>
        <v>0</v>
      </c>
      <c r="M17" s="3">
        <f>Escuintla!M20</f>
        <v>0</v>
      </c>
      <c r="N17" s="3">
        <f>Escuintla!N20</f>
        <v>0</v>
      </c>
      <c r="O17" s="3">
        <f>Escuintla!O20</f>
        <v>0</v>
      </c>
      <c r="P17" s="3">
        <f>Escuintla!P20</f>
        <v>0</v>
      </c>
      <c r="Q17" s="3">
        <f>Escuintla!Q20</f>
        <v>0</v>
      </c>
      <c r="R17" s="3">
        <f>Escuintla!R20</f>
        <v>0</v>
      </c>
      <c r="S17" s="3">
        <f>Escuintla!S20</f>
        <v>0</v>
      </c>
      <c r="T17" s="3">
        <f>Escuintla!T20</f>
        <v>0</v>
      </c>
      <c r="U17" s="3">
        <f>Escuintla!U20</f>
        <v>0</v>
      </c>
      <c r="V17" s="3">
        <f>Escuintla!V20</f>
        <v>0</v>
      </c>
      <c r="W17" s="3">
        <f>Escuintla!W20</f>
        <v>0</v>
      </c>
      <c r="X17" s="3">
        <f>Escuintla!X20</f>
        <v>0</v>
      </c>
      <c r="Y17" s="3">
        <f>Escuintla!Y20</f>
        <v>0</v>
      </c>
      <c r="Z17" s="3">
        <f>Escuintla!Z20</f>
        <v>0</v>
      </c>
      <c r="AA17" s="3">
        <f>Escuintla!AA20</f>
        <v>0</v>
      </c>
      <c r="AB17" s="3">
        <f>Escuintla!AB20</f>
        <v>0</v>
      </c>
      <c r="AC17" s="3">
        <f>Escuintla!AC20</f>
        <v>0</v>
      </c>
      <c r="AD17" s="3">
        <f>Escuintla!AD20</f>
        <v>0</v>
      </c>
      <c r="AE17" s="3">
        <f>Escuintla!AE20</f>
        <v>0</v>
      </c>
      <c r="AF17" s="3">
        <f>Escuintla!AF20</f>
        <v>0</v>
      </c>
    </row>
    <row r="18" spans="2:32" ht="15.75" thickBot="1" x14ac:dyDescent="0.3">
      <c r="B18" s="12" t="s">
        <v>10</v>
      </c>
      <c r="C18" s="9">
        <f>Huehuetenango!C20</f>
        <v>1778</v>
      </c>
      <c r="D18" s="3">
        <f>Huehuetenango!D20</f>
        <v>0</v>
      </c>
      <c r="E18" s="3">
        <f>Huehuetenango!E20</f>
        <v>6</v>
      </c>
      <c r="F18" s="3">
        <f>Huehuetenango!F20</f>
        <v>8</v>
      </c>
      <c r="G18" s="3">
        <f>Huehuetenango!G20</f>
        <v>0</v>
      </c>
      <c r="H18" s="3">
        <f>Huehuetenango!H20</f>
        <v>0</v>
      </c>
      <c r="I18" s="3">
        <f>Huehuetenango!I20</f>
        <v>16</v>
      </c>
      <c r="J18" s="3">
        <f>Huehuetenango!J20</f>
        <v>0</v>
      </c>
      <c r="K18" s="3">
        <f>Huehuetenango!K20</f>
        <v>0</v>
      </c>
      <c r="L18" s="3">
        <f>Huehuetenango!L20</f>
        <v>6</v>
      </c>
      <c r="M18" s="3">
        <f>Huehuetenango!M20</f>
        <v>6</v>
      </c>
      <c r="N18" s="3">
        <f>Huehuetenango!N20</f>
        <v>10</v>
      </c>
      <c r="O18" s="3">
        <f>Huehuetenango!O20</f>
        <v>3</v>
      </c>
      <c r="P18" s="3">
        <f>Huehuetenango!P20</f>
        <v>40</v>
      </c>
      <c r="Q18" s="3">
        <f>Huehuetenango!Q20</f>
        <v>0</v>
      </c>
      <c r="R18" s="3">
        <f>Huehuetenango!R20</f>
        <v>0</v>
      </c>
      <c r="S18" s="3">
        <f>Huehuetenango!S20</f>
        <v>0</v>
      </c>
      <c r="T18" s="3">
        <f>Huehuetenango!T20</f>
        <v>35</v>
      </c>
      <c r="U18" s="3">
        <f>Huehuetenango!U20</f>
        <v>0</v>
      </c>
      <c r="V18" s="3">
        <f>Huehuetenango!V20</f>
        <v>0</v>
      </c>
      <c r="W18" s="3">
        <f>Huehuetenango!W20</f>
        <v>0</v>
      </c>
      <c r="X18" s="3">
        <f>Huehuetenango!X20</f>
        <v>0</v>
      </c>
      <c r="Y18" s="3">
        <f>Huehuetenango!Y20</f>
        <v>0</v>
      </c>
      <c r="Z18" s="3">
        <f>Huehuetenango!Z20</f>
        <v>0</v>
      </c>
      <c r="AA18" s="3">
        <f>Huehuetenango!AA20</f>
        <v>0</v>
      </c>
      <c r="AB18" s="3">
        <f>Huehuetenango!AB20</f>
        <v>0</v>
      </c>
      <c r="AC18" s="3">
        <f>Huehuetenango!AC20</f>
        <v>0</v>
      </c>
      <c r="AD18" s="3">
        <f>Huehuetenango!AD20</f>
        <v>0</v>
      </c>
      <c r="AE18" s="3">
        <f>Huehuetenango!AE20</f>
        <v>0</v>
      </c>
      <c r="AF18" s="3">
        <f>Huehuetenango!AF20</f>
        <v>0</v>
      </c>
    </row>
    <row r="19" spans="2:32" ht="15.75" thickBot="1" x14ac:dyDescent="0.3">
      <c r="B19" s="12" t="s">
        <v>11</v>
      </c>
      <c r="C19" s="9">
        <f>Izabal!C20</f>
        <v>2689</v>
      </c>
      <c r="D19" s="3">
        <f>Izabal!D20</f>
        <v>0</v>
      </c>
      <c r="E19" s="3">
        <f>Izabal!E20</f>
        <v>0</v>
      </c>
      <c r="F19" s="3">
        <f>Izabal!F20</f>
        <v>0</v>
      </c>
      <c r="G19" s="3">
        <f>Izabal!G20</f>
        <v>0</v>
      </c>
      <c r="H19" s="3">
        <f>Izabal!H20</f>
        <v>0</v>
      </c>
      <c r="I19" s="3">
        <f>Izabal!I20</f>
        <v>0</v>
      </c>
      <c r="J19" s="3">
        <f>Izabal!J20</f>
        <v>0</v>
      </c>
      <c r="K19" s="3">
        <f>Izabal!K20</f>
        <v>0</v>
      </c>
      <c r="L19" s="3">
        <f>Izabal!L20</f>
        <v>0</v>
      </c>
      <c r="M19" s="3">
        <f>Izabal!M20</f>
        <v>0</v>
      </c>
      <c r="N19" s="3">
        <f>Izabal!N20</f>
        <v>0</v>
      </c>
      <c r="O19" s="3">
        <f>Izabal!O20</f>
        <v>0</v>
      </c>
      <c r="P19" s="3">
        <f>Izabal!P20</f>
        <v>0</v>
      </c>
      <c r="Q19" s="3">
        <f>Izabal!Q20</f>
        <v>0</v>
      </c>
      <c r="R19" s="3">
        <f>Izabal!R20</f>
        <v>0</v>
      </c>
      <c r="S19" s="3">
        <f>Izabal!S20</f>
        <v>0</v>
      </c>
      <c r="T19" s="3">
        <f>Izabal!T20</f>
        <v>0</v>
      </c>
      <c r="U19" s="3">
        <f>Izabal!U20</f>
        <v>0</v>
      </c>
      <c r="V19" s="3">
        <f>Izabal!V20</f>
        <v>0</v>
      </c>
      <c r="W19" s="3">
        <f>Izabal!W20</f>
        <v>0</v>
      </c>
      <c r="X19" s="3">
        <f>Izabal!X20</f>
        <v>0</v>
      </c>
      <c r="Y19" s="3">
        <f>Izabal!Y20</f>
        <v>0</v>
      </c>
      <c r="Z19" s="3">
        <f>Izabal!Z20</f>
        <v>0</v>
      </c>
      <c r="AA19" s="3">
        <f>Izabal!AA20</f>
        <v>0</v>
      </c>
      <c r="AB19" s="3">
        <f>Izabal!AB20</f>
        <v>0</v>
      </c>
      <c r="AC19" s="3">
        <f>Izabal!AC20</f>
        <v>0</v>
      </c>
      <c r="AD19" s="3">
        <f>Izabal!AD20</f>
        <v>0</v>
      </c>
      <c r="AE19" s="3">
        <f>Izabal!AE20</f>
        <v>0</v>
      </c>
      <c r="AF19" s="3">
        <f>Izabal!AF20</f>
        <v>0</v>
      </c>
    </row>
    <row r="20" spans="2:32" ht="15.75" thickBot="1" x14ac:dyDescent="0.3">
      <c r="B20" s="12" t="s">
        <v>12</v>
      </c>
      <c r="C20" s="9">
        <f>Jalapa!C20</f>
        <v>1932</v>
      </c>
      <c r="D20" s="3">
        <f>Jalapa!D20</f>
        <v>0</v>
      </c>
      <c r="E20" s="3">
        <f>Jalapa!E20</f>
        <v>0</v>
      </c>
      <c r="F20" s="3">
        <f>Jalapa!F20</f>
        <v>0</v>
      </c>
      <c r="G20" s="3">
        <f>Jalapa!G20</f>
        <v>0</v>
      </c>
      <c r="H20" s="3">
        <f>Jalapa!H20</f>
        <v>0</v>
      </c>
      <c r="I20" s="3">
        <f>Jalapa!I20</f>
        <v>0</v>
      </c>
      <c r="J20" s="3">
        <f>Jalapa!J20</f>
        <v>0</v>
      </c>
      <c r="K20" s="3">
        <f>Jalapa!K20</f>
        <v>0</v>
      </c>
      <c r="L20" s="3">
        <f>Jalapa!L20</f>
        <v>0</v>
      </c>
      <c r="M20" s="3">
        <f>Jalapa!M20</f>
        <v>0</v>
      </c>
      <c r="N20" s="3">
        <f>Jalapa!N20</f>
        <v>3</v>
      </c>
      <c r="O20" s="3">
        <f>Jalapa!O20</f>
        <v>0</v>
      </c>
      <c r="P20" s="3">
        <f>Jalapa!P20</f>
        <v>0</v>
      </c>
      <c r="Q20" s="3">
        <f>Jalapa!Q20</f>
        <v>0</v>
      </c>
      <c r="R20" s="3">
        <f>Jalapa!R20</f>
        <v>0</v>
      </c>
      <c r="S20" s="3">
        <f>Jalapa!S20</f>
        <v>0</v>
      </c>
      <c r="T20" s="3">
        <f>Jalapa!T20</f>
        <v>0</v>
      </c>
      <c r="U20" s="3">
        <f>Jalapa!U20</f>
        <v>0</v>
      </c>
      <c r="V20" s="3">
        <f>Jalapa!V20</f>
        <v>0</v>
      </c>
      <c r="W20" s="3">
        <f>Jalapa!W20</f>
        <v>0</v>
      </c>
      <c r="X20" s="3">
        <f>Jalapa!X20</f>
        <v>0</v>
      </c>
      <c r="Y20" s="3">
        <f>Jalapa!Y20</f>
        <v>0</v>
      </c>
      <c r="Z20" s="3">
        <f>Jalapa!Z20</f>
        <v>0</v>
      </c>
      <c r="AA20" s="3">
        <f>Jalapa!AA20</f>
        <v>0</v>
      </c>
      <c r="AB20" s="3">
        <f>Jalapa!AB20</f>
        <v>0</v>
      </c>
      <c r="AC20" s="3">
        <f>Jalapa!AC20</f>
        <v>0</v>
      </c>
      <c r="AD20" s="3">
        <f>Jalapa!AD20</f>
        <v>0</v>
      </c>
      <c r="AE20" s="3">
        <f>Jalapa!AE20</f>
        <v>0</v>
      </c>
      <c r="AF20" s="3">
        <f>Jalapa!AF20</f>
        <v>0</v>
      </c>
    </row>
    <row r="21" spans="2:32" ht="15.75" thickBot="1" x14ac:dyDescent="0.3">
      <c r="B21" s="12" t="s">
        <v>13</v>
      </c>
      <c r="C21" s="9">
        <f>Jutiapa!C20</f>
        <v>1578</v>
      </c>
      <c r="D21" s="3">
        <f>Jutiapa!D20</f>
        <v>0</v>
      </c>
      <c r="E21" s="3">
        <f>Jutiapa!E20</f>
        <v>0</v>
      </c>
      <c r="F21" s="3">
        <f>Jutiapa!F20</f>
        <v>0</v>
      </c>
      <c r="G21" s="3">
        <f>Jutiapa!G20</f>
        <v>0</v>
      </c>
      <c r="H21" s="3">
        <f>Jutiapa!H20</f>
        <v>0</v>
      </c>
      <c r="I21" s="3">
        <f>Jutiapa!I20</f>
        <v>0</v>
      </c>
      <c r="J21" s="3">
        <f>Jutiapa!J20</f>
        <v>0</v>
      </c>
      <c r="K21" s="3">
        <f>Jutiapa!K20</f>
        <v>0</v>
      </c>
      <c r="L21" s="3">
        <f>Jutiapa!L20</f>
        <v>0</v>
      </c>
      <c r="M21" s="3">
        <f>Jutiapa!M20</f>
        <v>0</v>
      </c>
      <c r="N21" s="3">
        <f>Jutiapa!N20</f>
        <v>0</v>
      </c>
      <c r="O21" s="3">
        <f>Jutiapa!O20</f>
        <v>0</v>
      </c>
      <c r="P21" s="3">
        <f>Jutiapa!P20</f>
        <v>0</v>
      </c>
      <c r="Q21" s="3">
        <f>Jutiapa!Q20</f>
        <v>0</v>
      </c>
      <c r="R21" s="3">
        <f>Jutiapa!R20</f>
        <v>0</v>
      </c>
      <c r="S21" s="3">
        <f>Jutiapa!S20</f>
        <v>0</v>
      </c>
      <c r="T21" s="3">
        <f>Jutiapa!T20</f>
        <v>0</v>
      </c>
      <c r="U21" s="3">
        <f>Jutiapa!U20</f>
        <v>0</v>
      </c>
      <c r="V21" s="3">
        <f>Jutiapa!V20</f>
        <v>0</v>
      </c>
      <c r="W21" s="3">
        <f>Jutiapa!W20</f>
        <v>0</v>
      </c>
      <c r="X21" s="3">
        <f>Jutiapa!X20</f>
        <v>0</v>
      </c>
      <c r="Y21" s="3">
        <f>Jutiapa!Y20</f>
        <v>0</v>
      </c>
      <c r="Z21" s="3">
        <f>Jutiapa!Z20</f>
        <v>0</v>
      </c>
      <c r="AA21" s="3">
        <f>Jutiapa!AA20</f>
        <v>0</v>
      </c>
      <c r="AB21" s="3">
        <f>Jutiapa!AB20</f>
        <v>0</v>
      </c>
      <c r="AC21" s="3">
        <f>Jutiapa!AC20</f>
        <v>0</v>
      </c>
      <c r="AD21" s="3">
        <f>Jutiapa!AD20</f>
        <v>0</v>
      </c>
      <c r="AE21" s="3">
        <f>Jutiapa!AE20</f>
        <v>0</v>
      </c>
      <c r="AF21" s="3">
        <f>Jutiapa!AF20</f>
        <v>0</v>
      </c>
    </row>
    <row r="22" spans="2:32" ht="15.75" thickBot="1" x14ac:dyDescent="0.3">
      <c r="B22" s="12" t="s">
        <v>14</v>
      </c>
      <c r="C22" s="9">
        <f>Quetzaltenango!C20</f>
        <v>3980</v>
      </c>
      <c r="D22" s="3">
        <f>Quetzaltenango!D20</f>
        <v>0</v>
      </c>
      <c r="E22" s="3">
        <f>Quetzaltenango!E20</f>
        <v>0</v>
      </c>
      <c r="F22" s="3">
        <f>Quetzaltenango!F20</f>
        <v>0</v>
      </c>
      <c r="G22" s="3">
        <f>Quetzaltenango!G20</f>
        <v>0</v>
      </c>
      <c r="H22" s="3">
        <f>Quetzaltenango!H20</f>
        <v>0</v>
      </c>
      <c r="I22" s="3">
        <f>Quetzaltenango!I20</f>
        <v>0</v>
      </c>
      <c r="J22" s="3">
        <f>Quetzaltenango!J20</f>
        <v>0</v>
      </c>
      <c r="K22" s="3">
        <f>Quetzaltenango!K20</f>
        <v>0</v>
      </c>
      <c r="L22" s="3">
        <f>Quetzaltenango!L20</f>
        <v>0</v>
      </c>
      <c r="M22" s="3">
        <f>Quetzaltenango!M20</f>
        <v>0</v>
      </c>
      <c r="N22" s="3">
        <f>Quetzaltenango!N20</f>
        <v>216</v>
      </c>
      <c r="O22" s="3">
        <f>Quetzaltenango!O20</f>
        <v>0</v>
      </c>
      <c r="P22" s="3">
        <f>Quetzaltenango!P20</f>
        <v>221</v>
      </c>
      <c r="Q22" s="3">
        <f>Quetzaltenango!Q20</f>
        <v>0</v>
      </c>
      <c r="R22" s="3">
        <f>Quetzaltenango!R20</f>
        <v>0</v>
      </c>
      <c r="S22" s="3">
        <f>Quetzaltenango!S20</f>
        <v>0</v>
      </c>
      <c r="T22" s="3">
        <f>Quetzaltenango!T20</f>
        <v>0</v>
      </c>
      <c r="U22" s="3">
        <f>Quetzaltenango!U20</f>
        <v>0</v>
      </c>
      <c r="V22" s="3">
        <f>Quetzaltenango!V20</f>
        <v>0</v>
      </c>
      <c r="W22" s="3">
        <f>Quetzaltenango!W20</f>
        <v>0</v>
      </c>
      <c r="X22" s="3">
        <f>Quetzaltenango!X20</f>
        <v>0</v>
      </c>
      <c r="Y22" s="3">
        <f>Quetzaltenango!Y20</f>
        <v>0</v>
      </c>
      <c r="Z22" s="3">
        <f>Quetzaltenango!Z20</f>
        <v>0</v>
      </c>
      <c r="AA22" s="3">
        <f>Quetzaltenango!AA20</f>
        <v>0</v>
      </c>
      <c r="AB22" s="3">
        <f>Quetzaltenango!AB20</f>
        <v>0</v>
      </c>
      <c r="AC22" s="3">
        <f>Quetzaltenango!AC20</f>
        <v>0</v>
      </c>
      <c r="AD22" s="3">
        <f>Quetzaltenango!AD20</f>
        <v>0</v>
      </c>
      <c r="AE22" s="3">
        <f>Quetzaltenango!AE20</f>
        <v>0</v>
      </c>
      <c r="AF22" s="3">
        <f>Quetzaltenango!AF20</f>
        <v>0</v>
      </c>
    </row>
    <row r="23" spans="2:32" ht="15.75" thickBot="1" x14ac:dyDescent="0.3">
      <c r="B23" s="13" t="s">
        <v>15</v>
      </c>
      <c r="C23" s="9">
        <f>Retalhuleu!C20</f>
        <v>653</v>
      </c>
      <c r="D23" s="3">
        <f>Retalhuleu!D20</f>
        <v>0</v>
      </c>
      <c r="E23" s="3">
        <f>Retalhuleu!E20</f>
        <v>0</v>
      </c>
      <c r="F23" s="3">
        <f>Retalhuleu!F20</f>
        <v>0</v>
      </c>
      <c r="G23" s="3">
        <f>Retalhuleu!G20</f>
        <v>0</v>
      </c>
      <c r="H23" s="3">
        <f>Retalhuleu!H20</f>
        <v>0</v>
      </c>
      <c r="I23" s="3">
        <f>Retalhuleu!I20</f>
        <v>0</v>
      </c>
      <c r="J23" s="3">
        <f>Retalhuleu!J20</f>
        <v>0</v>
      </c>
      <c r="K23" s="3">
        <f>Retalhuleu!K20</f>
        <v>0</v>
      </c>
      <c r="L23" s="3">
        <f>Retalhuleu!L20</f>
        <v>0</v>
      </c>
      <c r="M23" s="3">
        <f>Retalhuleu!M20</f>
        <v>0</v>
      </c>
      <c r="N23" s="3">
        <f>Retalhuleu!N20</f>
        <v>0</v>
      </c>
      <c r="O23" s="3">
        <f>Retalhuleu!O20</f>
        <v>0</v>
      </c>
      <c r="P23" s="3">
        <f>Retalhuleu!P20</f>
        <v>0</v>
      </c>
      <c r="Q23" s="3">
        <f>Retalhuleu!Q20</f>
        <v>0</v>
      </c>
      <c r="R23" s="3">
        <f>Retalhuleu!R20</f>
        <v>0</v>
      </c>
      <c r="S23" s="3">
        <f>Retalhuleu!S20</f>
        <v>0</v>
      </c>
      <c r="T23" s="3">
        <f>Retalhuleu!T20</f>
        <v>0</v>
      </c>
      <c r="U23" s="3">
        <f>Retalhuleu!U20</f>
        <v>0</v>
      </c>
      <c r="V23" s="3">
        <f>Retalhuleu!V20</f>
        <v>0</v>
      </c>
      <c r="W23" s="3">
        <f>Retalhuleu!W20</f>
        <v>0</v>
      </c>
      <c r="X23" s="3">
        <f>Retalhuleu!X20</f>
        <v>0</v>
      </c>
      <c r="Y23" s="3">
        <f>Retalhuleu!Y20</f>
        <v>0</v>
      </c>
      <c r="Z23" s="3">
        <f>Retalhuleu!Z20</f>
        <v>0</v>
      </c>
      <c r="AA23" s="3">
        <f>Retalhuleu!AA20</f>
        <v>0</v>
      </c>
      <c r="AB23" s="3">
        <f>Retalhuleu!AB20</f>
        <v>0</v>
      </c>
      <c r="AC23" s="3">
        <f>Retalhuleu!AC20</f>
        <v>0</v>
      </c>
      <c r="AD23" s="3">
        <f>Retalhuleu!AD20</f>
        <v>0</v>
      </c>
      <c r="AE23" s="3">
        <f>Retalhuleu!AE20</f>
        <v>0</v>
      </c>
      <c r="AF23" s="3">
        <f>Retalhuleu!AF20</f>
        <v>0</v>
      </c>
    </row>
    <row r="24" spans="2:32" ht="15.75" thickBot="1" x14ac:dyDescent="0.3">
      <c r="B24" s="13" t="s">
        <v>16</v>
      </c>
      <c r="C24" s="9">
        <f>Sacatepéquez!C20</f>
        <v>1290</v>
      </c>
      <c r="D24" s="3">
        <f>Sacatepéquez!D20</f>
        <v>0</v>
      </c>
      <c r="E24" s="3">
        <f>Sacatepéquez!E20</f>
        <v>0</v>
      </c>
      <c r="F24" s="3">
        <f>Sacatepéquez!F20</f>
        <v>0</v>
      </c>
      <c r="G24" s="3">
        <f>Sacatepéquez!G20</f>
        <v>0</v>
      </c>
      <c r="H24" s="3">
        <f>Sacatepéquez!H20</f>
        <v>0</v>
      </c>
      <c r="I24" s="3">
        <f>Sacatepéquez!I20</f>
        <v>0</v>
      </c>
      <c r="J24" s="3">
        <f>Sacatepéquez!J20</f>
        <v>0</v>
      </c>
      <c r="K24" s="3">
        <f>Sacatepéquez!K20</f>
        <v>0</v>
      </c>
      <c r="L24" s="3">
        <f>Sacatepéquez!L20</f>
        <v>0</v>
      </c>
      <c r="M24" s="3">
        <f>Sacatepéquez!M20</f>
        <v>0</v>
      </c>
      <c r="N24" s="3">
        <f>Sacatepéquez!N20</f>
        <v>0</v>
      </c>
      <c r="O24" s="3">
        <f>Sacatepéquez!O20</f>
        <v>692</v>
      </c>
      <c r="P24" s="3">
        <f>Sacatepéquez!P20</f>
        <v>0</v>
      </c>
      <c r="Q24" s="3">
        <f>Sacatepéquez!Q20</f>
        <v>0</v>
      </c>
      <c r="R24" s="3">
        <f>Sacatepéquez!R20</f>
        <v>0</v>
      </c>
      <c r="S24" s="3">
        <f>Sacatepéquez!S20</f>
        <v>0</v>
      </c>
      <c r="T24" s="3">
        <f>Sacatepéquez!T20</f>
        <v>0</v>
      </c>
      <c r="U24" s="3">
        <f>Sacatepéquez!U20</f>
        <v>0</v>
      </c>
      <c r="V24" s="3">
        <f>Sacatepéquez!V20</f>
        <v>0</v>
      </c>
      <c r="W24" s="3">
        <f>Sacatepéquez!W20</f>
        <v>0</v>
      </c>
      <c r="X24" s="3">
        <f>Sacatepéquez!X20</f>
        <v>0</v>
      </c>
      <c r="Y24" s="3">
        <f>Sacatepéquez!Y20</f>
        <v>0</v>
      </c>
      <c r="Z24" s="3">
        <f>Sacatepéquez!Z20</f>
        <v>0</v>
      </c>
      <c r="AA24" s="3">
        <f>Sacatepéquez!AA20</f>
        <v>0</v>
      </c>
      <c r="AB24" s="3">
        <f>Sacatepéquez!AB20</f>
        <v>0</v>
      </c>
      <c r="AC24" s="3">
        <f>Sacatepéquez!AC20</f>
        <v>0</v>
      </c>
      <c r="AD24" s="3">
        <f>Sacatepéquez!AD20</f>
        <v>0</v>
      </c>
      <c r="AE24" s="3">
        <f>Sacatepéquez!AE20</f>
        <v>0</v>
      </c>
      <c r="AF24" s="3">
        <f>Sacatepéquez!AF20</f>
        <v>0</v>
      </c>
    </row>
    <row r="25" spans="2:32" ht="15.75" thickBot="1" x14ac:dyDescent="0.3">
      <c r="B25" s="13" t="s">
        <v>17</v>
      </c>
      <c r="C25" s="9">
        <f>'San Marcos'!C20</f>
        <v>969</v>
      </c>
      <c r="D25" s="3">
        <f>'San Marcos'!D20</f>
        <v>0</v>
      </c>
      <c r="E25" s="3">
        <f>'San Marcos'!E20</f>
        <v>0</v>
      </c>
      <c r="F25" s="3">
        <f>'San Marcos'!F20</f>
        <v>0</v>
      </c>
      <c r="G25" s="3">
        <f>'San Marcos'!G20</f>
        <v>0</v>
      </c>
      <c r="H25" s="3">
        <f>'San Marcos'!H20</f>
        <v>0</v>
      </c>
      <c r="I25" s="3">
        <f>'San Marcos'!I20</f>
        <v>0</v>
      </c>
      <c r="J25" s="3">
        <f>'San Marcos'!J20</f>
        <v>0</v>
      </c>
      <c r="K25" s="3">
        <f>'San Marcos'!K20</f>
        <v>0</v>
      </c>
      <c r="L25" s="3">
        <f>'San Marcos'!L20</f>
        <v>0</v>
      </c>
      <c r="M25" s="3">
        <f>'San Marcos'!M20</f>
        <v>0</v>
      </c>
      <c r="N25" s="3">
        <f>'San Marcos'!N20</f>
        <v>0</v>
      </c>
      <c r="O25" s="3">
        <f>'San Marcos'!O20</f>
        <v>0</v>
      </c>
      <c r="P25" s="3">
        <f>'San Marcos'!P20</f>
        <v>0</v>
      </c>
      <c r="Q25" s="3">
        <f>'San Marcos'!Q20</f>
        <v>0</v>
      </c>
      <c r="R25" s="3">
        <f>'San Marcos'!R20</f>
        <v>0</v>
      </c>
      <c r="S25" s="3">
        <f>'San Marcos'!S20</f>
        <v>0</v>
      </c>
      <c r="T25" s="3">
        <f>'San Marcos'!T20</f>
        <v>0</v>
      </c>
      <c r="U25" s="3">
        <f>'San Marcos'!U20</f>
        <v>0</v>
      </c>
      <c r="V25" s="3">
        <f>'San Marcos'!V20</f>
        <v>0</v>
      </c>
      <c r="W25" s="3">
        <f>'San Marcos'!W20</f>
        <v>0</v>
      </c>
      <c r="X25" s="3">
        <f>'San Marcos'!X20</f>
        <v>0</v>
      </c>
      <c r="Y25" s="3">
        <f>'San Marcos'!Y20</f>
        <v>0</v>
      </c>
      <c r="Z25" s="3">
        <f>'San Marcos'!Z20</f>
        <v>0</v>
      </c>
      <c r="AA25" s="3">
        <f>'San Marcos'!AA20</f>
        <v>0</v>
      </c>
      <c r="AB25" s="3">
        <f>'San Marcos'!AB20</f>
        <v>0</v>
      </c>
      <c r="AC25" s="3">
        <f>'San Marcos'!AC20</f>
        <v>0</v>
      </c>
      <c r="AD25" s="3">
        <f>'San Marcos'!AD20</f>
        <v>0</v>
      </c>
      <c r="AE25" s="3">
        <f>'San Marcos'!AE20</f>
        <v>0</v>
      </c>
      <c r="AF25" s="3">
        <f>'San Marcos'!AF20</f>
        <v>0</v>
      </c>
    </row>
    <row r="26" spans="2:32" ht="15.75" thickBot="1" x14ac:dyDescent="0.3">
      <c r="B26" s="14" t="s">
        <v>18</v>
      </c>
      <c r="C26" s="9">
        <f>Sololá!C20</f>
        <v>1625</v>
      </c>
      <c r="D26" s="3">
        <f>Sololá!D20</f>
        <v>0</v>
      </c>
      <c r="E26" s="3">
        <f>Sololá!E20</f>
        <v>0</v>
      </c>
      <c r="F26" s="3">
        <f>Sololá!F20</f>
        <v>0</v>
      </c>
      <c r="G26" s="3">
        <f>Sololá!G20</f>
        <v>0</v>
      </c>
      <c r="H26" s="3">
        <f>Sololá!H20</f>
        <v>0</v>
      </c>
      <c r="I26" s="3">
        <f>Sololá!I20</f>
        <v>0</v>
      </c>
      <c r="J26" s="3">
        <f>Sololá!J20</f>
        <v>0</v>
      </c>
      <c r="K26" s="3">
        <f>Sololá!K20</f>
        <v>0</v>
      </c>
      <c r="L26" s="3">
        <f>Sololá!L20</f>
        <v>0</v>
      </c>
      <c r="M26" s="3">
        <f>Sololá!M20</f>
        <v>0</v>
      </c>
      <c r="N26" s="3">
        <f>Sololá!N20</f>
        <v>272</v>
      </c>
      <c r="O26" s="3">
        <f>Sololá!O20</f>
        <v>492</v>
      </c>
      <c r="P26" s="3">
        <f>Sololá!P20</f>
        <v>0</v>
      </c>
      <c r="Q26" s="3">
        <f>Sololá!Q20</f>
        <v>0</v>
      </c>
      <c r="R26" s="3">
        <f>Sololá!R20</f>
        <v>0</v>
      </c>
      <c r="S26" s="3">
        <f>Sololá!S20</f>
        <v>0</v>
      </c>
      <c r="T26" s="3">
        <f>Sololá!T20</f>
        <v>0</v>
      </c>
      <c r="U26" s="3">
        <f>Sololá!U20</f>
        <v>0</v>
      </c>
      <c r="V26" s="3">
        <f>Sololá!V20</f>
        <v>0</v>
      </c>
      <c r="W26" s="3">
        <f>Sololá!W20</f>
        <v>0</v>
      </c>
      <c r="X26" s="3">
        <f>Sololá!X20</f>
        <v>0</v>
      </c>
      <c r="Y26" s="3">
        <f>Sololá!Y20</f>
        <v>200</v>
      </c>
      <c r="Z26" s="3">
        <f>Sololá!Z20</f>
        <v>0</v>
      </c>
      <c r="AA26" s="3">
        <f>Sololá!AA20</f>
        <v>0</v>
      </c>
      <c r="AB26" s="3">
        <f>Sololá!AB20</f>
        <v>0</v>
      </c>
      <c r="AC26" s="3">
        <f>Sololá!AC20</f>
        <v>0</v>
      </c>
      <c r="AD26" s="3">
        <f>Sololá!AD20</f>
        <v>0</v>
      </c>
      <c r="AE26" s="3">
        <f>Sololá!AE20</f>
        <v>0</v>
      </c>
      <c r="AF26" s="3">
        <f>Sololá!AF20</f>
        <v>0</v>
      </c>
    </row>
    <row r="27" spans="2:32" ht="15.75" thickBot="1" x14ac:dyDescent="0.3">
      <c r="B27" s="15" t="s">
        <v>19</v>
      </c>
      <c r="C27" s="9">
        <f>Suchitepéquez!C20</f>
        <v>1203</v>
      </c>
      <c r="D27" s="3">
        <f>Suchitepéquez!D20</f>
        <v>0</v>
      </c>
      <c r="E27" s="3">
        <f>Suchitepéquez!E20</f>
        <v>0</v>
      </c>
      <c r="F27" s="3">
        <f>Suchitepéquez!F20</f>
        <v>0</v>
      </c>
      <c r="G27" s="3">
        <f>Suchitepéquez!G20</f>
        <v>0</v>
      </c>
      <c r="H27" s="3">
        <f>Suchitepéquez!H20</f>
        <v>0</v>
      </c>
      <c r="I27" s="3">
        <f>Suchitepéquez!I20</f>
        <v>0</v>
      </c>
      <c r="J27" s="3">
        <f>Suchitepéquez!J20</f>
        <v>0</v>
      </c>
      <c r="K27" s="3">
        <f>Suchitepéquez!K20</f>
        <v>0</v>
      </c>
      <c r="L27" s="3">
        <f>Suchitepéquez!L20</f>
        <v>0</v>
      </c>
      <c r="M27" s="3">
        <f>Suchitepéquez!M20</f>
        <v>0</v>
      </c>
      <c r="N27" s="3">
        <f>Suchitepéquez!N20</f>
        <v>0</v>
      </c>
      <c r="O27" s="3">
        <f>Suchitepéquez!O20</f>
        <v>0</v>
      </c>
      <c r="P27" s="3">
        <f>Suchitepéquez!P20</f>
        <v>0</v>
      </c>
      <c r="Q27" s="3">
        <f>Suchitepéquez!Q20</f>
        <v>0</v>
      </c>
      <c r="R27" s="3">
        <f>Suchitepéquez!R20</f>
        <v>0</v>
      </c>
      <c r="S27" s="3">
        <f>Suchitepéquez!S20</f>
        <v>0</v>
      </c>
      <c r="T27" s="3">
        <f>Suchitepéquez!T20</f>
        <v>0</v>
      </c>
      <c r="U27" s="3">
        <f>Suchitepéquez!U20</f>
        <v>0</v>
      </c>
      <c r="V27" s="3">
        <f>Suchitepéquez!V20</f>
        <v>0</v>
      </c>
      <c r="W27" s="3">
        <f>Suchitepéquez!W20</f>
        <v>0</v>
      </c>
      <c r="X27" s="3">
        <f>Suchitepéquez!X20</f>
        <v>0</v>
      </c>
      <c r="Y27" s="3">
        <f>Suchitepéquez!Y20</f>
        <v>0</v>
      </c>
      <c r="Z27" s="3">
        <f>Suchitepéquez!Z20</f>
        <v>0</v>
      </c>
      <c r="AA27" s="3">
        <f>Suchitepéquez!AA20</f>
        <v>0</v>
      </c>
      <c r="AB27" s="3">
        <f>Suchitepéquez!AB20</f>
        <v>0</v>
      </c>
      <c r="AC27" s="3">
        <f>Suchitepéquez!AC20</f>
        <v>0</v>
      </c>
      <c r="AD27" s="3">
        <f>Suchitepéquez!AD20</f>
        <v>0</v>
      </c>
      <c r="AE27" s="3">
        <f>Suchitepéquez!AE20</f>
        <v>0</v>
      </c>
      <c r="AF27" s="3">
        <f>Suchitepéquez!AF20</f>
        <v>0</v>
      </c>
    </row>
    <row r="28" spans="2:32" ht="15.75" thickBot="1" x14ac:dyDescent="0.3">
      <c r="B28" s="14" t="s">
        <v>88</v>
      </c>
      <c r="C28" s="9">
        <f>Totonicapán!C20</f>
        <v>891</v>
      </c>
      <c r="D28" s="9">
        <f>Totonicapán!D20</f>
        <v>0</v>
      </c>
      <c r="E28" s="9">
        <f>Totonicapán!E20</f>
        <v>0</v>
      </c>
      <c r="F28" s="9">
        <f>Totonicapán!F20</f>
        <v>0</v>
      </c>
      <c r="G28" s="9">
        <f>Totonicapán!G20</f>
        <v>0</v>
      </c>
      <c r="H28" s="9">
        <f>Totonicapán!H20</f>
        <v>0</v>
      </c>
      <c r="I28" s="9">
        <f>Totonicapán!I20</f>
        <v>0</v>
      </c>
      <c r="J28" s="9">
        <f>Totonicapán!J20</f>
        <v>0</v>
      </c>
      <c r="K28" s="9">
        <f>Totonicapán!K20</f>
        <v>0</v>
      </c>
      <c r="L28" s="9">
        <f>Totonicapán!L20</f>
        <v>0</v>
      </c>
      <c r="M28" s="9">
        <f>Totonicapán!M20</f>
        <v>0</v>
      </c>
      <c r="N28" s="9">
        <f>Totonicapán!N20</f>
        <v>666</v>
      </c>
      <c r="O28" s="9">
        <f>Totonicapán!O20</f>
        <v>0</v>
      </c>
      <c r="P28" s="9">
        <f>Totonicapán!P20</f>
        <v>0</v>
      </c>
      <c r="Q28" s="9">
        <f>Totonicapán!Q20</f>
        <v>0</v>
      </c>
      <c r="R28" s="9">
        <f>Totonicapán!R20</f>
        <v>0</v>
      </c>
      <c r="S28" s="9">
        <f>Totonicapán!S20</f>
        <v>0</v>
      </c>
      <c r="T28" s="9">
        <f>Totonicapán!T20</f>
        <v>0</v>
      </c>
      <c r="U28" s="9">
        <f>Totonicapán!U20</f>
        <v>0</v>
      </c>
      <c r="V28" s="9">
        <f>Totonicapán!V20</f>
        <v>0</v>
      </c>
      <c r="W28" s="9">
        <f>Totonicapán!W20</f>
        <v>0</v>
      </c>
      <c r="X28" s="9">
        <f>Totonicapán!X20</f>
        <v>0</v>
      </c>
      <c r="Y28" s="9">
        <f>Totonicapán!Y20</f>
        <v>0</v>
      </c>
      <c r="Z28" s="9">
        <f>Totonicapán!Z20</f>
        <v>0</v>
      </c>
      <c r="AA28" s="9">
        <f>Totonicapán!AA20</f>
        <v>0</v>
      </c>
      <c r="AB28" s="9">
        <f>Totonicapán!AB20</f>
        <v>0</v>
      </c>
      <c r="AC28" s="9">
        <f>Totonicapán!AC20</f>
        <v>0</v>
      </c>
      <c r="AD28" s="9">
        <f>Totonicapán!AD20</f>
        <v>0</v>
      </c>
      <c r="AE28" s="9">
        <f>Totonicapán!AE20</f>
        <v>0</v>
      </c>
      <c r="AF28" s="9">
        <f>Totonicapán!AF20</f>
        <v>0</v>
      </c>
    </row>
    <row r="29" spans="2:32" ht="15.75" thickBot="1" x14ac:dyDescent="0.3">
      <c r="B29" s="15" t="s">
        <v>20</v>
      </c>
      <c r="C29" s="9">
        <f>Zacapa!C20</f>
        <v>674</v>
      </c>
      <c r="D29" s="3">
        <f>Zacapa!D20</f>
        <v>0</v>
      </c>
      <c r="E29" s="3">
        <f>Zacapa!E20</f>
        <v>0</v>
      </c>
      <c r="F29" s="3">
        <f>Zacapa!F20</f>
        <v>0</v>
      </c>
      <c r="G29" s="3">
        <f>Zacapa!G20</f>
        <v>0</v>
      </c>
      <c r="H29" s="3">
        <f>Zacapa!H20</f>
        <v>0</v>
      </c>
      <c r="I29" s="3">
        <f>Zacapa!I20</f>
        <v>0</v>
      </c>
      <c r="J29" s="3">
        <f>Zacapa!J20</f>
        <v>0</v>
      </c>
      <c r="K29" s="3">
        <f>Zacapa!K20</f>
        <v>0</v>
      </c>
      <c r="L29" s="3">
        <f>Zacapa!L20</f>
        <v>0</v>
      </c>
      <c r="M29" s="3">
        <f>Zacapa!M20</f>
        <v>0</v>
      </c>
      <c r="N29" s="3">
        <f>Zacapa!N20</f>
        <v>0</v>
      </c>
      <c r="O29" s="3">
        <f>Zacapa!O20</f>
        <v>0</v>
      </c>
      <c r="P29" s="3">
        <f>Zacapa!P20</f>
        <v>0</v>
      </c>
      <c r="Q29" s="3">
        <f>Zacapa!Q20</f>
        <v>0</v>
      </c>
      <c r="R29" s="3">
        <f>Zacapa!R20</f>
        <v>0</v>
      </c>
      <c r="S29" s="3">
        <f>Zacapa!S20</f>
        <v>0</v>
      </c>
      <c r="T29" s="3">
        <f>Zacapa!T20</f>
        <v>0</v>
      </c>
      <c r="U29" s="3">
        <f>Zacapa!U20</f>
        <v>0</v>
      </c>
      <c r="V29" s="3">
        <f>Zacapa!V20</f>
        <v>0</v>
      </c>
      <c r="W29" s="3">
        <f>Zacapa!W20</f>
        <v>0</v>
      </c>
      <c r="X29" s="3">
        <f>Zacapa!X20</f>
        <v>0</v>
      </c>
      <c r="Y29" s="3">
        <f>Zacapa!Y20</f>
        <v>0</v>
      </c>
      <c r="Z29" s="3">
        <f>Zacapa!Z20</f>
        <v>0</v>
      </c>
      <c r="AA29" s="3">
        <f>Zacapa!AA20</f>
        <v>0</v>
      </c>
      <c r="AB29" s="3">
        <f>Zacapa!AB20</f>
        <v>0</v>
      </c>
      <c r="AC29" s="3">
        <f>Zacapa!AC20</f>
        <v>0</v>
      </c>
      <c r="AD29" s="3">
        <f>Zacapa!AD20</f>
        <v>0</v>
      </c>
      <c r="AE29" s="3">
        <f>Zacapa!AE20</f>
        <v>0</v>
      </c>
      <c r="AF29" s="3">
        <f>Zacapa!AF20</f>
        <v>0</v>
      </c>
    </row>
    <row r="30" spans="2:32" ht="15.75" thickBot="1" x14ac:dyDescent="0.3">
      <c r="B30" s="14" t="s">
        <v>21</v>
      </c>
      <c r="C30" s="10">
        <f>'Santa Rosa'!C20</f>
        <v>2300</v>
      </c>
      <c r="D30" s="4">
        <f>'Santa Rosa'!D20</f>
        <v>0</v>
      </c>
      <c r="E30" s="4">
        <f>'Santa Rosa'!E20</f>
        <v>0</v>
      </c>
      <c r="F30" s="4">
        <f>'Santa Rosa'!F20</f>
        <v>0</v>
      </c>
      <c r="G30" s="4">
        <f>'Santa Rosa'!G20</f>
        <v>0</v>
      </c>
      <c r="H30" s="4">
        <f>'Santa Rosa'!H20</f>
        <v>0</v>
      </c>
      <c r="I30" s="4">
        <f>'Santa Rosa'!I20</f>
        <v>0</v>
      </c>
      <c r="J30" s="4">
        <f>'Santa Rosa'!J20</f>
        <v>0</v>
      </c>
      <c r="K30" s="4">
        <f>'Santa Rosa'!K20</f>
        <v>0</v>
      </c>
      <c r="L30" s="4">
        <f>'Santa Rosa'!L20</f>
        <v>0</v>
      </c>
      <c r="M30" s="4">
        <f>'Santa Rosa'!M20</f>
        <v>0</v>
      </c>
      <c r="N30" s="4">
        <f>'Santa Rosa'!N20</f>
        <v>0</v>
      </c>
      <c r="O30" s="4">
        <f>'Santa Rosa'!O20</f>
        <v>0</v>
      </c>
      <c r="P30" s="4">
        <f>'Santa Rosa'!P20</f>
        <v>0</v>
      </c>
      <c r="Q30" s="4">
        <f>'Santa Rosa'!Q20</f>
        <v>0</v>
      </c>
      <c r="R30" s="4">
        <f>'Santa Rosa'!R20</f>
        <v>0</v>
      </c>
      <c r="S30" s="4">
        <f>'Santa Rosa'!S20</f>
        <v>0</v>
      </c>
      <c r="T30" s="4">
        <f>'Santa Rosa'!T20</f>
        <v>0</v>
      </c>
      <c r="U30" s="4">
        <f>'Santa Rosa'!U20</f>
        <v>0</v>
      </c>
      <c r="V30" s="4">
        <f>'Santa Rosa'!V20</f>
        <v>0</v>
      </c>
      <c r="W30" s="4">
        <f>'Santa Rosa'!W20</f>
        <v>0</v>
      </c>
      <c r="X30" s="4">
        <f>'Santa Rosa'!X20</f>
        <v>0</v>
      </c>
      <c r="Y30" s="4">
        <f>'Santa Rosa'!Y20</f>
        <v>0</v>
      </c>
      <c r="Z30" s="4">
        <f>'Santa Rosa'!Z20</f>
        <v>0</v>
      </c>
      <c r="AA30" s="4">
        <f>'Santa Rosa'!AA20</f>
        <v>0</v>
      </c>
      <c r="AB30" s="4">
        <f>'Santa Rosa'!AB20</f>
        <v>0</v>
      </c>
      <c r="AC30" s="4">
        <f>'Santa Rosa'!AC20</f>
        <v>0</v>
      </c>
      <c r="AD30" s="4">
        <f>'Santa Rosa'!AD20</f>
        <v>0</v>
      </c>
      <c r="AE30" s="4">
        <f>'Santa Rosa'!AE20</f>
        <v>0</v>
      </c>
      <c r="AF30" s="4">
        <f>'Santa Rosa'!AF20</f>
        <v>0</v>
      </c>
    </row>
    <row r="31" spans="2:32" ht="15.75" thickBot="1" x14ac:dyDescent="0.3">
      <c r="B31" s="8" t="s">
        <v>65</v>
      </c>
      <c r="C31" s="26">
        <f>SUM(C8:C30)</f>
        <v>33469</v>
      </c>
      <c r="D31" s="5">
        <f t="shared" ref="D31:AF31" si="0">SUM(D8:D30)</f>
        <v>0</v>
      </c>
      <c r="E31" s="7">
        <f t="shared" si="0"/>
        <v>6</v>
      </c>
      <c r="F31" s="6">
        <f t="shared" si="0"/>
        <v>8</v>
      </c>
      <c r="G31" s="5">
        <f t="shared" si="0"/>
        <v>0</v>
      </c>
      <c r="H31" s="7">
        <f t="shared" si="0"/>
        <v>0</v>
      </c>
      <c r="I31" s="7">
        <f t="shared" si="0"/>
        <v>16</v>
      </c>
      <c r="J31" s="7">
        <f t="shared" si="0"/>
        <v>0</v>
      </c>
      <c r="K31" s="7">
        <f t="shared" si="0"/>
        <v>0</v>
      </c>
      <c r="L31" s="7">
        <f t="shared" si="0"/>
        <v>6</v>
      </c>
      <c r="M31" s="5">
        <f t="shared" si="0"/>
        <v>6</v>
      </c>
      <c r="N31" s="7">
        <f t="shared" si="0"/>
        <v>1282</v>
      </c>
      <c r="O31" s="5">
        <f t="shared" si="0"/>
        <v>1215</v>
      </c>
      <c r="P31" s="7">
        <f t="shared" si="0"/>
        <v>261</v>
      </c>
      <c r="Q31" s="7">
        <f t="shared" si="0"/>
        <v>0</v>
      </c>
      <c r="R31" s="7">
        <f t="shared" si="0"/>
        <v>0</v>
      </c>
      <c r="S31" s="7">
        <f t="shared" si="0"/>
        <v>610</v>
      </c>
      <c r="T31" s="6">
        <f t="shared" si="0"/>
        <v>35</v>
      </c>
      <c r="U31" s="5">
        <f t="shared" si="0"/>
        <v>1995</v>
      </c>
      <c r="V31" s="7">
        <f t="shared" si="0"/>
        <v>0</v>
      </c>
      <c r="W31" s="5">
        <f t="shared" si="0"/>
        <v>0</v>
      </c>
      <c r="X31" s="7">
        <f t="shared" si="0"/>
        <v>0</v>
      </c>
      <c r="Y31" s="7">
        <f t="shared" si="0"/>
        <v>200</v>
      </c>
      <c r="Z31" s="6">
        <f t="shared" si="0"/>
        <v>0</v>
      </c>
      <c r="AA31" s="6">
        <f t="shared" si="0"/>
        <v>0</v>
      </c>
      <c r="AB31" s="5">
        <f t="shared" si="0"/>
        <v>0</v>
      </c>
      <c r="AC31" s="7">
        <f t="shared" si="0"/>
        <v>0</v>
      </c>
      <c r="AD31" s="5">
        <f t="shared" si="0"/>
        <v>0</v>
      </c>
      <c r="AE31" s="7">
        <f t="shared" si="0"/>
        <v>0</v>
      </c>
      <c r="AF31" s="7">
        <f t="shared" si="0"/>
        <v>0</v>
      </c>
    </row>
    <row r="32" spans="2:32" ht="15.75" thickBot="1" x14ac:dyDescent="0.3">
      <c r="B32" s="14" t="s">
        <v>91</v>
      </c>
      <c r="C32" s="36">
        <f>SUM(C31:AF31)</f>
        <v>39109</v>
      </c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8"/>
    </row>
  </sheetData>
  <mergeCells count="5">
    <mergeCell ref="B5:AF6"/>
    <mergeCell ref="B4:AF4"/>
    <mergeCell ref="C32:AF32"/>
    <mergeCell ref="B1:AF2"/>
    <mergeCell ref="B3:AF3"/>
  </mergeCells>
  <pageMargins left="0.70866141732283472" right="0.70866141732283472" top="0.74803149606299213" bottom="0.74803149606299213" header="0.31496062992125984" footer="0.31496062992125984"/>
  <pageSetup paperSize="5" scale="5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theme="7" tint="0.79998168889431442"/>
  </sheetPr>
  <dimension ref="B1:AF24"/>
  <sheetViews>
    <sheetView showGridLines="0" zoomScaleNormal="100" workbookViewId="0">
      <pane xSplit="2" topLeftCell="C1" activePane="topRight" state="frozen"/>
      <selection pane="topRight" activeCell="A7" sqref="A1:A1048576"/>
    </sheetView>
  </sheetViews>
  <sheetFormatPr baseColWidth="10" defaultRowHeight="15" x14ac:dyDescent="0.25"/>
  <cols>
    <col min="1" max="1" width="15.7109375" customWidth="1"/>
    <col min="2" max="2" width="26" bestFit="1" customWidth="1"/>
    <col min="3" max="3" width="15.28515625" customWidth="1"/>
    <col min="4" max="4" width="4.85546875" bestFit="1" customWidth="1"/>
    <col min="5" max="5" width="8.140625" bestFit="1" customWidth="1"/>
    <col min="6" max="6" width="10.7109375" bestFit="1" customWidth="1"/>
    <col min="7" max="7" width="6.42578125" bestFit="1" customWidth="1"/>
    <col min="8" max="8" width="11.28515625" bestFit="1" customWidth="1"/>
    <col min="9" max="9" width="5" bestFit="1" customWidth="1"/>
    <col min="10" max="10" width="8.5703125" bestFit="1" customWidth="1"/>
    <col min="11" max="11" width="4.140625" bestFit="1" customWidth="1"/>
    <col min="12" max="12" width="3.7109375" bestFit="1" customWidth="1"/>
    <col min="13" max="13" width="15.7109375" bestFit="1" customWidth="1"/>
    <col min="14" max="14" width="5.85546875" bestFit="1" customWidth="1"/>
    <col min="15" max="15" width="9.5703125" bestFit="1" customWidth="1"/>
    <col min="16" max="16" width="5.42578125" bestFit="1" customWidth="1"/>
    <col min="17" max="17" width="7.140625" bestFit="1" customWidth="1"/>
    <col min="18" max="18" width="9.7109375" bestFit="1" customWidth="1"/>
    <col min="19" max="19" width="9.5703125" bestFit="1" customWidth="1"/>
    <col min="20" max="20" width="9" bestFit="1" customWidth="1"/>
    <col min="21" max="21" width="7.28515625" bestFit="1" customWidth="1"/>
    <col min="22" max="22" width="11.7109375" bestFit="1" customWidth="1"/>
    <col min="23" max="23" width="12.140625" bestFit="1" customWidth="1"/>
    <col min="24" max="24" width="9.28515625" bestFit="1" customWidth="1"/>
    <col min="25" max="25" width="7.5703125" bestFit="1" customWidth="1"/>
    <col min="26" max="26" width="10.28515625" bestFit="1" customWidth="1"/>
    <col min="27" max="27" width="5.7109375" bestFit="1" customWidth="1"/>
    <col min="28" max="28" width="8.28515625" bestFit="1" customWidth="1"/>
    <col min="29" max="29" width="12.85546875" bestFit="1" customWidth="1"/>
    <col min="30" max="30" width="8.85546875" bestFit="1" customWidth="1"/>
    <col min="31" max="31" width="8.5703125" bestFit="1" customWidth="1"/>
    <col min="32" max="32" width="5.85546875" bestFit="1" customWidth="1"/>
  </cols>
  <sheetData>
    <row r="1" spans="2:32" x14ac:dyDescent="0.25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</row>
    <row r="2" spans="2:32" x14ac:dyDescent="0.25">
      <c r="B2" s="44" t="s">
        <v>86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2:32" ht="21" x14ac:dyDescent="0.35">
      <c r="B3" s="40" t="s">
        <v>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</row>
    <row r="4" spans="2:32" ht="15.75" x14ac:dyDescent="0.25">
      <c r="B4" s="35" t="s">
        <v>92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</row>
    <row r="5" spans="2:32" ht="15.75" customHeight="1" x14ac:dyDescent="0.25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2:32" x14ac:dyDescent="0.25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2:32" x14ac:dyDescent="0.25"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51</v>
      </c>
      <c r="K7" s="1" t="s">
        <v>29</v>
      </c>
      <c r="L7" s="1" t="s">
        <v>30</v>
      </c>
      <c r="M7" s="2" t="s">
        <v>31</v>
      </c>
      <c r="N7" s="2" t="s">
        <v>32</v>
      </c>
      <c r="O7" s="2" t="s">
        <v>33</v>
      </c>
      <c r="P7" s="2" t="s">
        <v>34</v>
      </c>
      <c r="Q7" s="2" t="s">
        <v>35</v>
      </c>
      <c r="R7" s="2" t="s">
        <v>36</v>
      </c>
      <c r="S7" s="2" t="s">
        <v>37</v>
      </c>
      <c r="T7" s="2" t="s">
        <v>38</v>
      </c>
      <c r="U7" s="2" t="s">
        <v>39</v>
      </c>
      <c r="V7" s="2" t="s">
        <v>40</v>
      </c>
      <c r="W7" s="2" t="s">
        <v>41</v>
      </c>
      <c r="X7" s="2" t="s">
        <v>42</v>
      </c>
      <c r="Y7" s="2" t="s">
        <v>43</v>
      </c>
      <c r="Z7" s="2" t="s">
        <v>44</v>
      </c>
      <c r="AA7" s="2" t="s">
        <v>45</v>
      </c>
      <c r="AB7" s="2" t="s">
        <v>46</v>
      </c>
      <c r="AC7" s="2" t="s">
        <v>47</v>
      </c>
      <c r="AD7" s="2" t="s">
        <v>48</v>
      </c>
      <c r="AE7" s="2" t="s">
        <v>49</v>
      </c>
      <c r="AF7" s="2" t="s">
        <v>50</v>
      </c>
    </row>
    <row r="8" spans="2:32" s="29" customFormat="1" x14ac:dyDescent="0.25">
      <c r="B8" s="27" t="s">
        <v>53</v>
      </c>
      <c r="C8" s="28">
        <v>39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10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</row>
    <row r="9" spans="2:32" x14ac:dyDescent="0.25">
      <c r="B9" s="3" t="s">
        <v>54</v>
      </c>
      <c r="C9" s="1">
        <v>42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7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</row>
    <row r="10" spans="2:32" x14ac:dyDescent="0.25">
      <c r="B10" s="3" t="s">
        <v>55</v>
      </c>
      <c r="C10" s="1">
        <v>33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15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</row>
    <row r="11" spans="2:32" s="29" customFormat="1" x14ac:dyDescent="0.25">
      <c r="B11" s="27" t="s">
        <v>56</v>
      </c>
      <c r="C11" s="28">
        <v>28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13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</row>
    <row r="12" spans="2:32" s="29" customFormat="1" x14ac:dyDescent="0.25">
      <c r="B12" s="27" t="s">
        <v>57</v>
      </c>
      <c r="C12" s="28">
        <v>37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10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</row>
    <row r="13" spans="2:32" s="29" customFormat="1" x14ac:dyDescent="0.25">
      <c r="B13" s="27" t="s">
        <v>58</v>
      </c>
      <c r="C13" s="28">
        <v>33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7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</row>
    <row r="14" spans="2:32" s="29" customFormat="1" x14ac:dyDescent="0.25">
      <c r="B14" s="27" t="s">
        <v>59</v>
      </c>
      <c r="C14" s="28">
        <v>37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9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</row>
    <row r="15" spans="2:32" s="29" customFormat="1" x14ac:dyDescent="0.25">
      <c r="B15" s="27" t="s">
        <v>60</v>
      </c>
      <c r="C15" s="28">
        <v>43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9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</row>
    <row r="16" spans="2:32" s="29" customFormat="1" x14ac:dyDescent="0.25">
      <c r="B16" s="27" t="s">
        <v>61</v>
      </c>
      <c r="C16" s="28">
        <v>40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7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</row>
    <row r="17" spans="2:32" s="29" customFormat="1" x14ac:dyDescent="0.25">
      <c r="B17" s="27" t="s">
        <v>62</v>
      </c>
      <c r="C17" s="28">
        <v>56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11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</row>
    <row r="18" spans="2:32" s="29" customFormat="1" x14ac:dyDescent="0.25">
      <c r="B18" s="27" t="s">
        <v>63</v>
      </c>
      <c r="C18" s="28">
        <v>45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10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</row>
    <row r="19" spans="2:32" s="29" customFormat="1" x14ac:dyDescent="0.25">
      <c r="B19" s="27" t="s">
        <v>64</v>
      </c>
      <c r="C19" s="28">
        <v>35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7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</row>
    <row r="20" spans="2:32" x14ac:dyDescent="0.25">
      <c r="B20" s="3" t="s">
        <v>65</v>
      </c>
      <c r="C20" s="1">
        <f>SUM(C8:C19)</f>
        <v>468</v>
      </c>
      <c r="D20" s="1">
        <f t="shared" ref="D20:AF20" si="0">SUM(D8:D19)</f>
        <v>0</v>
      </c>
      <c r="E20" s="1">
        <f t="shared" si="0"/>
        <v>0</v>
      </c>
      <c r="F20" s="1">
        <f t="shared" si="0"/>
        <v>0</v>
      </c>
      <c r="G20" s="1">
        <f t="shared" si="0"/>
        <v>0</v>
      </c>
      <c r="H20" s="1">
        <f t="shared" si="0"/>
        <v>0</v>
      </c>
      <c r="I20" s="1">
        <f t="shared" si="0"/>
        <v>0</v>
      </c>
      <c r="J20" s="1">
        <f t="shared" si="0"/>
        <v>0</v>
      </c>
      <c r="K20" s="1">
        <f t="shared" si="0"/>
        <v>0</v>
      </c>
      <c r="L20" s="1">
        <f t="shared" si="0"/>
        <v>0</v>
      </c>
      <c r="M20" s="1">
        <f t="shared" si="0"/>
        <v>0</v>
      </c>
      <c r="N20" s="1">
        <f t="shared" si="0"/>
        <v>115</v>
      </c>
      <c r="O20" s="1">
        <f t="shared" si="0"/>
        <v>0</v>
      </c>
      <c r="P20" s="1">
        <f t="shared" si="0"/>
        <v>0</v>
      </c>
      <c r="Q20" s="1">
        <f t="shared" si="0"/>
        <v>0</v>
      </c>
      <c r="R20" s="1">
        <f t="shared" si="0"/>
        <v>0</v>
      </c>
      <c r="S20" s="1">
        <f t="shared" si="0"/>
        <v>0</v>
      </c>
      <c r="T20" s="1">
        <f t="shared" si="0"/>
        <v>0</v>
      </c>
      <c r="U20" s="1">
        <f t="shared" si="0"/>
        <v>0</v>
      </c>
      <c r="V20" s="1">
        <f t="shared" si="0"/>
        <v>0</v>
      </c>
      <c r="W20" s="1">
        <f t="shared" si="0"/>
        <v>0</v>
      </c>
      <c r="X20" s="1">
        <f t="shared" si="0"/>
        <v>0</v>
      </c>
      <c r="Y20" s="1">
        <f t="shared" si="0"/>
        <v>0</v>
      </c>
      <c r="Z20" s="1">
        <f t="shared" si="0"/>
        <v>0</v>
      </c>
      <c r="AA20" s="1">
        <f t="shared" si="0"/>
        <v>0</v>
      </c>
      <c r="AB20" s="1">
        <f t="shared" si="0"/>
        <v>0</v>
      </c>
      <c r="AC20" s="1">
        <f t="shared" si="0"/>
        <v>0</v>
      </c>
      <c r="AD20" s="1">
        <f t="shared" si="0"/>
        <v>0</v>
      </c>
      <c r="AE20" s="1">
        <f t="shared" si="0"/>
        <v>0</v>
      </c>
      <c r="AF20" s="1">
        <f t="shared" si="0"/>
        <v>0</v>
      </c>
    </row>
    <row r="21" spans="2:32" x14ac:dyDescent="0.25">
      <c r="B21" s="30" t="s">
        <v>91</v>
      </c>
      <c r="C21" s="41">
        <f>SUM(C20:AF20)</f>
        <v>583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3"/>
    </row>
    <row r="23" spans="2:32" x14ac:dyDescent="0.25">
      <c r="C23" s="29"/>
    </row>
    <row r="24" spans="2:32" x14ac:dyDescent="0.25">
      <c r="C24" s="29"/>
      <c r="D24" s="29"/>
      <c r="E24" s="29"/>
    </row>
  </sheetData>
  <mergeCells count="6">
    <mergeCell ref="C21:AF21"/>
    <mergeCell ref="B5:AF6"/>
    <mergeCell ref="B1:AF1"/>
    <mergeCell ref="B2:AF2"/>
    <mergeCell ref="B3:AF3"/>
    <mergeCell ref="B4:AF4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theme="8" tint="0.79998168889431442"/>
  </sheetPr>
  <dimension ref="B1:AF23"/>
  <sheetViews>
    <sheetView showGridLines="0" workbookViewId="0">
      <pane xSplit="2" topLeftCell="C1" activePane="topRight" state="frozen"/>
      <selection pane="topRight" activeCell="A7" sqref="A1:A1048576"/>
    </sheetView>
  </sheetViews>
  <sheetFormatPr baseColWidth="10" defaultRowHeight="15" x14ac:dyDescent="0.25"/>
  <cols>
    <col min="1" max="1" width="15.7109375" customWidth="1"/>
    <col min="2" max="2" width="26" bestFit="1" customWidth="1"/>
    <col min="3" max="3" width="15.42578125" bestFit="1" customWidth="1"/>
    <col min="4" max="4" width="4.85546875" bestFit="1" customWidth="1"/>
    <col min="5" max="5" width="8.140625" bestFit="1" customWidth="1"/>
    <col min="6" max="6" width="10.7109375" bestFit="1" customWidth="1"/>
    <col min="7" max="7" width="6.42578125" customWidth="1"/>
    <col min="8" max="8" width="11.28515625" bestFit="1" customWidth="1"/>
    <col min="9" max="9" width="5" bestFit="1" customWidth="1"/>
    <col min="10" max="10" width="8.5703125" bestFit="1" customWidth="1"/>
    <col min="11" max="11" width="4.140625" bestFit="1" customWidth="1"/>
    <col min="12" max="12" width="3.7109375" bestFit="1" customWidth="1"/>
    <col min="13" max="13" width="15.7109375" bestFit="1" customWidth="1"/>
    <col min="14" max="14" width="5.85546875" bestFit="1" customWidth="1"/>
    <col min="15" max="15" width="9.5703125" bestFit="1" customWidth="1"/>
    <col min="16" max="16" width="5.42578125" bestFit="1" customWidth="1"/>
    <col min="17" max="17" width="7.140625" bestFit="1" customWidth="1"/>
    <col min="18" max="18" width="9.7109375" bestFit="1" customWidth="1"/>
    <col min="19" max="19" width="9.5703125" bestFit="1" customWidth="1"/>
    <col min="20" max="20" width="9" bestFit="1" customWidth="1"/>
    <col min="21" max="21" width="7.28515625" bestFit="1" customWidth="1"/>
    <col min="22" max="22" width="11.7109375" bestFit="1" customWidth="1"/>
    <col min="23" max="23" width="12.140625" bestFit="1" customWidth="1"/>
    <col min="24" max="24" width="9.28515625" bestFit="1" customWidth="1"/>
    <col min="25" max="25" width="7.5703125" bestFit="1" customWidth="1"/>
    <col min="26" max="26" width="10.28515625" bestFit="1" customWidth="1"/>
    <col min="27" max="27" width="5.7109375" bestFit="1" customWidth="1"/>
    <col min="28" max="28" width="8.28515625" bestFit="1" customWidth="1"/>
    <col min="29" max="29" width="12.85546875" bestFit="1" customWidth="1"/>
    <col min="30" max="30" width="8.85546875" bestFit="1" customWidth="1"/>
    <col min="31" max="31" width="8.5703125" bestFit="1" customWidth="1"/>
    <col min="32" max="32" width="5.85546875" bestFit="1" customWidth="1"/>
  </cols>
  <sheetData>
    <row r="1" spans="2:32" x14ac:dyDescent="0.25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</row>
    <row r="2" spans="2:32" x14ac:dyDescent="0.25">
      <c r="B2" s="44" t="s">
        <v>74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2:32" ht="21" x14ac:dyDescent="0.35">
      <c r="B3" s="40" t="s">
        <v>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</row>
    <row r="4" spans="2:32" ht="15.75" x14ac:dyDescent="0.25">
      <c r="B4" s="35" t="s">
        <v>92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</row>
    <row r="5" spans="2:32" ht="15.75" customHeight="1" x14ac:dyDescent="0.25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2:32" x14ac:dyDescent="0.25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2:32" x14ac:dyDescent="0.25"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51</v>
      </c>
      <c r="K7" s="1" t="s">
        <v>29</v>
      </c>
      <c r="L7" s="1" t="s">
        <v>30</v>
      </c>
      <c r="M7" s="2" t="s">
        <v>31</v>
      </c>
      <c r="N7" s="2" t="s">
        <v>32</v>
      </c>
      <c r="O7" s="2" t="s">
        <v>33</v>
      </c>
      <c r="P7" s="2" t="s">
        <v>34</v>
      </c>
      <c r="Q7" s="2" t="s">
        <v>35</v>
      </c>
      <c r="R7" s="2" t="s">
        <v>36</v>
      </c>
      <c r="S7" s="2" t="s">
        <v>37</v>
      </c>
      <c r="T7" s="2" t="s">
        <v>38</v>
      </c>
      <c r="U7" s="2" t="s">
        <v>39</v>
      </c>
      <c r="V7" s="2" t="s">
        <v>40</v>
      </c>
      <c r="W7" s="2" t="s">
        <v>41</v>
      </c>
      <c r="X7" s="2" t="s">
        <v>42</v>
      </c>
      <c r="Y7" s="2" t="s">
        <v>43</v>
      </c>
      <c r="Z7" s="2" t="s">
        <v>44</v>
      </c>
      <c r="AA7" s="2" t="s">
        <v>45</v>
      </c>
      <c r="AB7" s="2" t="s">
        <v>46</v>
      </c>
      <c r="AC7" s="2" t="s">
        <v>47</v>
      </c>
      <c r="AD7" s="2" t="s">
        <v>48</v>
      </c>
      <c r="AE7" s="2" t="s">
        <v>49</v>
      </c>
      <c r="AF7" s="2" t="s">
        <v>50</v>
      </c>
    </row>
    <row r="8" spans="2:32" x14ac:dyDescent="0.25">
      <c r="B8" s="3" t="s">
        <v>53</v>
      </c>
      <c r="C8" s="1">
        <v>116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</row>
    <row r="9" spans="2:32" x14ac:dyDescent="0.25">
      <c r="B9" s="3" t="s">
        <v>54</v>
      </c>
      <c r="C9" s="1">
        <v>112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</row>
    <row r="10" spans="2:32" x14ac:dyDescent="0.25">
      <c r="B10" s="3" t="s">
        <v>55</v>
      </c>
      <c r="C10" s="1">
        <v>112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</row>
    <row r="11" spans="2:32" s="29" customFormat="1" x14ac:dyDescent="0.25">
      <c r="B11" s="27" t="s">
        <v>56</v>
      </c>
      <c r="C11" s="28">
        <v>57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</row>
    <row r="12" spans="2:32" s="29" customFormat="1" x14ac:dyDescent="0.25">
      <c r="B12" s="27" t="s">
        <v>57</v>
      </c>
      <c r="C12" s="28">
        <v>29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</row>
    <row r="13" spans="2:32" x14ac:dyDescent="0.25">
      <c r="B13" s="3" t="s">
        <v>58</v>
      </c>
      <c r="C13" s="1">
        <v>28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</row>
    <row r="14" spans="2:32" x14ac:dyDescent="0.25">
      <c r="B14" s="3" t="s">
        <v>59</v>
      </c>
      <c r="C14" s="1">
        <v>59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</row>
    <row r="15" spans="2:32" s="29" customFormat="1" x14ac:dyDescent="0.25">
      <c r="B15" s="27" t="s">
        <v>60</v>
      </c>
      <c r="C15" s="28">
        <v>93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</row>
    <row r="16" spans="2:32" s="29" customFormat="1" x14ac:dyDescent="0.25">
      <c r="B16" s="27" t="s">
        <v>61</v>
      </c>
      <c r="C16" s="28">
        <v>53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</row>
    <row r="17" spans="2:32" x14ac:dyDescent="0.25">
      <c r="B17" s="3" t="s">
        <v>62</v>
      </c>
      <c r="C17" s="1">
        <v>51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</row>
    <row r="18" spans="2:32" x14ac:dyDescent="0.25">
      <c r="B18" s="3" t="s">
        <v>63</v>
      </c>
      <c r="C18" s="1">
        <v>31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</row>
    <row r="19" spans="2:32" s="29" customFormat="1" x14ac:dyDescent="0.25">
      <c r="B19" s="27" t="s">
        <v>64</v>
      </c>
      <c r="C19" s="28">
        <v>24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</row>
    <row r="20" spans="2:32" x14ac:dyDescent="0.25">
      <c r="B20" s="3" t="s">
        <v>65</v>
      </c>
      <c r="C20" s="1">
        <f>SUM(C8:C19)</f>
        <v>765</v>
      </c>
      <c r="D20" s="1">
        <f t="shared" ref="D20:AF20" si="0">SUM(D8:D19)</f>
        <v>0</v>
      </c>
      <c r="E20" s="1">
        <f t="shared" si="0"/>
        <v>0</v>
      </c>
      <c r="F20" s="1">
        <f t="shared" si="0"/>
        <v>0</v>
      </c>
      <c r="G20" s="1">
        <f t="shared" si="0"/>
        <v>0</v>
      </c>
      <c r="H20" s="1">
        <f t="shared" si="0"/>
        <v>0</v>
      </c>
      <c r="I20" s="1">
        <f t="shared" si="0"/>
        <v>0</v>
      </c>
      <c r="J20" s="1">
        <f t="shared" si="0"/>
        <v>0</v>
      </c>
      <c r="K20" s="1">
        <f t="shared" si="0"/>
        <v>0</v>
      </c>
      <c r="L20" s="1">
        <f t="shared" si="0"/>
        <v>0</v>
      </c>
      <c r="M20" s="1">
        <f t="shared" si="0"/>
        <v>0</v>
      </c>
      <c r="N20" s="1">
        <f t="shared" si="0"/>
        <v>0</v>
      </c>
      <c r="O20" s="1">
        <f t="shared" si="0"/>
        <v>0</v>
      </c>
      <c r="P20" s="1">
        <f t="shared" si="0"/>
        <v>0</v>
      </c>
      <c r="Q20" s="1">
        <f t="shared" si="0"/>
        <v>0</v>
      </c>
      <c r="R20" s="1">
        <f t="shared" si="0"/>
        <v>0</v>
      </c>
      <c r="S20" s="1">
        <f t="shared" si="0"/>
        <v>0</v>
      </c>
      <c r="T20" s="1">
        <f t="shared" si="0"/>
        <v>0</v>
      </c>
      <c r="U20" s="1">
        <f t="shared" si="0"/>
        <v>0</v>
      </c>
      <c r="V20" s="1">
        <f t="shared" si="0"/>
        <v>0</v>
      </c>
      <c r="W20" s="1">
        <f t="shared" si="0"/>
        <v>0</v>
      </c>
      <c r="X20" s="1">
        <f t="shared" si="0"/>
        <v>0</v>
      </c>
      <c r="Y20" s="1">
        <f t="shared" si="0"/>
        <v>0</v>
      </c>
      <c r="Z20" s="1">
        <f t="shared" si="0"/>
        <v>0</v>
      </c>
      <c r="AA20" s="1">
        <f t="shared" si="0"/>
        <v>0</v>
      </c>
      <c r="AB20" s="1">
        <f t="shared" si="0"/>
        <v>0</v>
      </c>
      <c r="AC20" s="1">
        <f t="shared" si="0"/>
        <v>0</v>
      </c>
      <c r="AD20" s="1">
        <f t="shared" si="0"/>
        <v>0</v>
      </c>
      <c r="AE20" s="1">
        <f t="shared" si="0"/>
        <v>0</v>
      </c>
      <c r="AF20" s="1">
        <f t="shared" si="0"/>
        <v>0</v>
      </c>
    </row>
    <row r="21" spans="2:32" x14ac:dyDescent="0.25">
      <c r="B21" s="30" t="s">
        <v>91</v>
      </c>
      <c r="C21" s="41">
        <f>SUM(C20:AF20)</f>
        <v>765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3"/>
    </row>
    <row r="23" spans="2:32" x14ac:dyDescent="0.25">
      <c r="C23" s="29"/>
    </row>
  </sheetData>
  <mergeCells count="6">
    <mergeCell ref="C21:AF21"/>
    <mergeCell ref="B5:AF6"/>
    <mergeCell ref="B1:AF1"/>
    <mergeCell ref="B2:AF2"/>
    <mergeCell ref="B3:AF3"/>
    <mergeCell ref="B4:AF4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theme="9" tint="0.39997558519241921"/>
  </sheetPr>
  <dimension ref="B1:AF23"/>
  <sheetViews>
    <sheetView showGridLines="0" workbookViewId="0">
      <pane xSplit="2" topLeftCell="C1" activePane="topRight" state="frozen"/>
      <selection pane="topRight" activeCell="A7" sqref="A1:A1048576"/>
    </sheetView>
  </sheetViews>
  <sheetFormatPr baseColWidth="10" defaultRowHeight="15" x14ac:dyDescent="0.25"/>
  <cols>
    <col min="1" max="1" width="15.7109375" customWidth="1"/>
    <col min="2" max="2" width="26" bestFit="1" customWidth="1"/>
    <col min="3" max="3" width="15.42578125" bestFit="1" customWidth="1"/>
    <col min="4" max="4" width="4.85546875" bestFit="1" customWidth="1"/>
    <col min="5" max="5" width="8.140625" bestFit="1" customWidth="1"/>
    <col min="6" max="6" width="10.7109375" bestFit="1" customWidth="1"/>
    <col min="7" max="7" width="6.42578125" bestFit="1" customWidth="1"/>
    <col min="8" max="8" width="11.28515625" bestFit="1" customWidth="1"/>
    <col min="9" max="9" width="5" bestFit="1" customWidth="1"/>
    <col min="10" max="10" width="8.5703125" bestFit="1" customWidth="1"/>
    <col min="11" max="11" width="4.140625" bestFit="1" customWidth="1"/>
    <col min="12" max="12" width="3.7109375" bestFit="1" customWidth="1"/>
    <col min="13" max="13" width="15.7109375" bestFit="1" customWidth="1"/>
    <col min="14" max="14" width="5.85546875" bestFit="1" customWidth="1"/>
    <col min="15" max="15" width="9.5703125" bestFit="1" customWidth="1"/>
    <col min="16" max="16" width="5.42578125" bestFit="1" customWidth="1"/>
    <col min="17" max="17" width="7.140625" bestFit="1" customWidth="1"/>
    <col min="18" max="18" width="9.7109375" bestFit="1" customWidth="1"/>
    <col min="19" max="19" width="9.5703125" bestFit="1" customWidth="1"/>
    <col min="20" max="20" width="9" bestFit="1" customWidth="1"/>
    <col min="21" max="21" width="7.28515625" bestFit="1" customWidth="1"/>
    <col min="22" max="22" width="11.7109375" bestFit="1" customWidth="1"/>
    <col min="23" max="23" width="12.140625" bestFit="1" customWidth="1"/>
    <col min="24" max="24" width="9.28515625" bestFit="1" customWidth="1"/>
    <col min="25" max="25" width="7.5703125" bestFit="1" customWidth="1"/>
    <col min="26" max="26" width="10.28515625" bestFit="1" customWidth="1"/>
    <col min="27" max="27" width="5.7109375" bestFit="1" customWidth="1"/>
    <col min="28" max="28" width="8.28515625" bestFit="1" customWidth="1"/>
    <col min="29" max="29" width="12.85546875" bestFit="1" customWidth="1"/>
    <col min="30" max="30" width="8.85546875" bestFit="1" customWidth="1"/>
    <col min="31" max="31" width="8.5703125" bestFit="1" customWidth="1"/>
    <col min="32" max="32" width="5.85546875" bestFit="1" customWidth="1"/>
  </cols>
  <sheetData>
    <row r="1" spans="2:32" x14ac:dyDescent="0.25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</row>
    <row r="2" spans="2:32" x14ac:dyDescent="0.25">
      <c r="B2" s="44" t="s">
        <v>75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2:32" ht="21" x14ac:dyDescent="0.35">
      <c r="B3" s="40" t="s">
        <v>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</row>
    <row r="4" spans="2:32" ht="15.75" x14ac:dyDescent="0.25">
      <c r="B4" s="35" t="s">
        <v>92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</row>
    <row r="5" spans="2:32" ht="15.75" customHeight="1" x14ac:dyDescent="0.25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2:32" x14ac:dyDescent="0.25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2:32" x14ac:dyDescent="0.25"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51</v>
      </c>
      <c r="K7" s="1" t="s">
        <v>29</v>
      </c>
      <c r="L7" s="1" t="s">
        <v>30</v>
      </c>
      <c r="M7" s="2" t="s">
        <v>31</v>
      </c>
      <c r="N7" s="2" t="s">
        <v>32</v>
      </c>
      <c r="O7" s="2" t="s">
        <v>33</v>
      </c>
      <c r="P7" s="2" t="s">
        <v>34</v>
      </c>
      <c r="Q7" s="2" t="s">
        <v>35</v>
      </c>
      <c r="R7" s="2" t="s">
        <v>36</v>
      </c>
      <c r="S7" s="2" t="s">
        <v>37</v>
      </c>
      <c r="T7" s="2" t="s">
        <v>38</v>
      </c>
      <c r="U7" s="2" t="s">
        <v>39</v>
      </c>
      <c r="V7" s="2" t="s">
        <v>40</v>
      </c>
      <c r="W7" s="2" t="s">
        <v>41</v>
      </c>
      <c r="X7" s="2" t="s">
        <v>42</v>
      </c>
      <c r="Y7" s="2" t="s">
        <v>43</v>
      </c>
      <c r="Z7" s="2" t="s">
        <v>44</v>
      </c>
      <c r="AA7" s="2" t="s">
        <v>45</v>
      </c>
      <c r="AB7" s="2" t="s">
        <v>46</v>
      </c>
      <c r="AC7" s="2" t="s">
        <v>47</v>
      </c>
      <c r="AD7" s="2" t="s">
        <v>48</v>
      </c>
      <c r="AE7" s="2" t="s">
        <v>49</v>
      </c>
      <c r="AF7" s="2" t="s">
        <v>50</v>
      </c>
    </row>
    <row r="8" spans="2:32" s="29" customFormat="1" x14ac:dyDescent="0.25">
      <c r="B8" s="27" t="s">
        <v>53</v>
      </c>
      <c r="C8" s="28">
        <v>167</v>
      </c>
      <c r="D8" s="28">
        <v>0</v>
      </c>
      <c r="E8" s="28">
        <v>0</v>
      </c>
      <c r="F8" s="28">
        <v>2</v>
      </c>
      <c r="G8" s="28">
        <v>0</v>
      </c>
      <c r="H8" s="28">
        <v>0</v>
      </c>
      <c r="I8" s="28">
        <v>4</v>
      </c>
      <c r="J8" s="28">
        <v>0</v>
      </c>
      <c r="K8" s="28">
        <v>0</v>
      </c>
      <c r="L8" s="28">
        <v>0</v>
      </c>
      <c r="M8" s="28">
        <v>6</v>
      </c>
      <c r="N8" s="28">
        <v>0</v>
      </c>
      <c r="O8" s="28">
        <v>0</v>
      </c>
      <c r="P8" s="28">
        <v>9</v>
      </c>
      <c r="Q8" s="28">
        <v>0</v>
      </c>
      <c r="R8" s="28">
        <v>0</v>
      </c>
      <c r="S8" s="28">
        <v>0</v>
      </c>
      <c r="T8" s="28">
        <v>3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</row>
    <row r="9" spans="2:32" s="29" customFormat="1" x14ac:dyDescent="0.25">
      <c r="B9" s="27" t="s">
        <v>54</v>
      </c>
      <c r="C9" s="28">
        <v>141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4</v>
      </c>
      <c r="J9" s="28">
        <v>0</v>
      </c>
      <c r="K9" s="28">
        <v>0</v>
      </c>
      <c r="L9" s="28">
        <v>3</v>
      </c>
      <c r="M9" s="28">
        <v>0</v>
      </c>
      <c r="N9" s="28">
        <v>1</v>
      </c>
      <c r="O9" s="28">
        <v>0</v>
      </c>
      <c r="P9" s="28">
        <v>3</v>
      </c>
      <c r="Q9" s="28">
        <v>0</v>
      </c>
      <c r="R9" s="28">
        <v>0</v>
      </c>
      <c r="S9" s="28">
        <v>0</v>
      </c>
      <c r="T9" s="28">
        <v>4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</row>
    <row r="10" spans="2:32" s="29" customFormat="1" x14ac:dyDescent="0.25">
      <c r="B10" s="27" t="s">
        <v>55</v>
      </c>
      <c r="C10" s="28">
        <v>184</v>
      </c>
      <c r="D10" s="28">
        <v>0</v>
      </c>
      <c r="E10" s="28">
        <v>0</v>
      </c>
      <c r="F10" s="28">
        <v>5</v>
      </c>
      <c r="G10" s="28">
        <v>0</v>
      </c>
      <c r="H10" s="28">
        <v>0</v>
      </c>
      <c r="I10" s="28">
        <v>1</v>
      </c>
      <c r="J10" s="28">
        <v>0</v>
      </c>
      <c r="K10" s="28">
        <v>0</v>
      </c>
      <c r="L10" s="28">
        <v>3</v>
      </c>
      <c r="M10" s="28">
        <v>0</v>
      </c>
      <c r="N10" s="28">
        <v>0</v>
      </c>
      <c r="O10" s="28">
        <v>2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</row>
    <row r="11" spans="2:32" s="29" customFormat="1" x14ac:dyDescent="0.25">
      <c r="B11" s="27" t="s">
        <v>56</v>
      </c>
      <c r="C11" s="28">
        <v>179</v>
      </c>
      <c r="D11" s="28">
        <v>0</v>
      </c>
      <c r="E11" s="28">
        <v>6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11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</row>
    <row r="12" spans="2:32" s="29" customFormat="1" x14ac:dyDescent="0.25">
      <c r="B12" s="27" t="s">
        <v>57</v>
      </c>
      <c r="C12" s="28">
        <v>198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2</v>
      </c>
      <c r="J12" s="28">
        <v>0</v>
      </c>
      <c r="K12" s="28">
        <v>0</v>
      </c>
      <c r="L12" s="28">
        <v>0</v>
      </c>
      <c r="M12" s="28">
        <v>0</v>
      </c>
      <c r="N12" s="28">
        <v>3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8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</row>
    <row r="13" spans="2:32" s="29" customFormat="1" x14ac:dyDescent="0.25">
      <c r="B13" s="27" t="s">
        <v>58</v>
      </c>
      <c r="C13" s="28">
        <v>141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4</v>
      </c>
      <c r="J13" s="28">
        <v>0</v>
      </c>
      <c r="K13" s="28">
        <v>0</v>
      </c>
      <c r="L13" s="28">
        <v>0</v>
      </c>
      <c r="M13" s="28">
        <v>0</v>
      </c>
      <c r="N13" s="28">
        <v>3</v>
      </c>
      <c r="O13" s="28">
        <v>1</v>
      </c>
      <c r="P13" s="28">
        <v>11</v>
      </c>
      <c r="Q13" s="28">
        <v>0</v>
      </c>
      <c r="R13" s="28">
        <v>0</v>
      </c>
      <c r="S13" s="28">
        <v>0</v>
      </c>
      <c r="T13" s="28">
        <v>2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</row>
    <row r="14" spans="2:32" s="29" customFormat="1" x14ac:dyDescent="0.25">
      <c r="B14" s="27" t="s">
        <v>59</v>
      </c>
      <c r="C14" s="28">
        <v>187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6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</row>
    <row r="15" spans="2:32" s="29" customFormat="1" x14ac:dyDescent="0.25">
      <c r="B15" s="27" t="s">
        <v>60</v>
      </c>
      <c r="C15" s="28">
        <v>135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3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2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</row>
    <row r="16" spans="2:32" s="29" customFormat="1" x14ac:dyDescent="0.25">
      <c r="B16" s="27" t="s">
        <v>61</v>
      </c>
      <c r="C16" s="28">
        <v>107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2</v>
      </c>
      <c r="Q16" s="28">
        <v>0</v>
      </c>
      <c r="R16" s="28">
        <v>0</v>
      </c>
      <c r="S16" s="28">
        <v>0</v>
      </c>
      <c r="T16" s="28">
        <v>4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</row>
    <row r="17" spans="2:32" x14ac:dyDescent="0.25">
      <c r="B17" s="3" t="s">
        <v>62</v>
      </c>
      <c r="C17" s="1">
        <v>112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1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1</v>
      </c>
      <c r="Q17" s="1">
        <v>0</v>
      </c>
      <c r="R17" s="1">
        <v>0</v>
      </c>
      <c r="S17" s="1">
        <v>0</v>
      </c>
      <c r="T17" s="1">
        <v>2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</row>
    <row r="18" spans="2:32" x14ac:dyDescent="0.25">
      <c r="B18" s="3" t="s">
        <v>63</v>
      </c>
      <c r="C18" s="1">
        <v>126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2</v>
      </c>
      <c r="Q18" s="1">
        <v>0</v>
      </c>
      <c r="R18" s="1">
        <v>0</v>
      </c>
      <c r="S18" s="1">
        <v>0</v>
      </c>
      <c r="T18" s="1">
        <v>4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</row>
    <row r="19" spans="2:32" x14ac:dyDescent="0.25">
      <c r="B19" s="3" t="s">
        <v>64</v>
      </c>
      <c r="C19" s="1">
        <v>101</v>
      </c>
      <c r="D19" s="1">
        <v>0</v>
      </c>
      <c r="E19" s="1">
        <v>0</v>
      </c>
      <c r="F19" s="1">
        <v>1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1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</row>
    <row r="20" spans="2:32" x14ac:dyDescent="0.25">
      <c r="B20" s="3" t="s">
        <v>65</v>
      </c>
      <c r="C20" s="1">
        <f t="shared" ref="C20:AF20" si="0">SUM(C8:C19)</f>
        <v>1778</v>
      </c>
      <c r="D20" s="1">
        <f t="shared" si="0"/>
        <v>0</v>
      </c>
      <c r="E20" s="1">
        <f t="shared" si="0"/>
        <v>6</v>
      </c>
      <c r="F20" s="1">
        <f t="shared" si="0"/>
        <v>8</v>
      </c>
      <c r="G20" s="1">
        <f t="shared" si="0"/>
        <v>0</v>
      </c>
      <c r="H20" s="1">
        <f t="shared" si="0"/>
        <v>0</v>
      </c>
      <c r="I20" s="1">
        <f t="shared" si="0"/>
        <v>16</v>
      </c>
      <c r="J20" s="1">
        <f t="shared" si="0"/>
        <v>0</v>
      </c>
      <c r="K20" s="1">
        <f t="shared" si="0"/>
        <v>0</v>
      </c>
      <c r="L20" s="1">
        <f t="shared" si="0"/>
        <v>6</v>
      </c>
      <c r="M20" s="1">
        <f t="shared" si="0"/>
        <v>6</v>
      </c>
      <c r="N20" s="1">
        <f t="shared" si="0"/>
        <v>10</v>
      </c>
      <c r="O20" s="1">
        <f t="shared" si="0"/>
        <v>3</v>
      </c>
      <c r="P20" s="1">
        <f t="shared" si="0"/>
        <v>40</v>
      </c>
      <c r="Q20" s="1">
        <f t="shared" si="0"/>
        <v>0</v>
      </c>
      <c r="R20" s="1">
        <f t="shared" si="0"/>
        <v>0</v>
      </c>
      <c r="S20" s="1">
        <f t="shared" si="0"/>
        <v>0</v>
      </c>
      <c r="T20" s="1">
        <f t="shared" si="0"/>
        <v>35</v>
      </c>
      <c r="U20" s="1">
        <f t="shared" si="0"/>
        <v>0</v>
      </c>
      <c r="V20" s="1">
        <f t="shared" si="0"/>
        <v>0</v>
      </c>
      <c r="W20" s="1">
        <f t="shared" si="0"/>
        <v>0</v>
      </c>
      <c r="X20" s="1">
        <f t="shared" si="0"/>
        <v>0</v>
      </c>
      <c r="Y20" s="1">
        <f t="shared" si="0"/>
        <v>0</v>
      </c>
      <c r="Z20" s="1">
        <f t="shared" si="0"/>
        <v>0</v>
      </c>
      <c r="AA20" s="1">
        <f t="shared" si="0"/>
        <v>0</v>
      </c>
      <c r="AB20" s="1">
        <f t="shared" si="0"/>
        <v>0</v>
      </c>
      <c r="AC20" s="1">
        <f t="shared" si="0"/>
        <v>0</v>
      </c>
      <c r="AD20" s="1">
        <f t="shared" si="0"/>
        <v>0</v>
      </c>
      <c r="AE20" s="1">
        <f t="shared" si="0"/>
        <v>0</v>
      </c>
      <c r="AF20" s="1">
        <f t="shared" si="0"/>
        <v>0</v>
      </c>
    </row>
    <row r="21" spans="2:32" x14ac:dyDescent="0.25">
      <c r="B21" s="30" t="s">
        <v>91</v>
      </c>
      <c r="C21" s="41">
        <f>SUM(C20:AF20)</f>
        <v>1908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3"/>
    </row>
    <row r="23" spans="2:32" x14ac:dyDescent="0.25">
      <c r="C23" s="29"/>
    </row>
  </sheetData>
  <mergeCells count="6">
    <mergeCell ref="B5:AF6"/>
    <mergeCell ref="C21:AF21"/>
    <mergeCell ref="B1:AF1"/>
    <mergeCell ref="B2:AF2"/>
    <mergeCell ref="B3:AF3"/>
    <mergeCell ref="B4:AF4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C00000"/>
  </sheetPr>
  <dimension ref="B1:AF23"/>
  <sheetViews>
    <sheetView showGridLines="0" workbookViewId="0">
      <pane xSplit="2" topLeftCell="C1" activePane="topRight" state="frozen"/>
      <selection pane="topRight" activeCell="A7" sqref="A1:A1048576"/>
    </sheetView>
  </sheetViews>
  <sheetFormatPr baseColWidth="10" defaultRowHeight="15" x14ac:dyDescent="0.25"/>
  <cols>
    <col min="1" max="1" width="15.7109375" customWidth="1"/>
    <col min="2" max="2" width="26" bestFit="1" customWidth="1"/>
    <col min="3" max="3" width="15.42578125" bestFit="1" customWidth="1"/>
    <col min="4" max="4" width="4.85546875" bestFit="1" customWidth="1"/>
    <col min="5" max="5" width="8.140625" bestFit="1" customWidth="1"/>
    <col min="6" max="6" width="10.7109375" bestFit="1" customWidth="1"/>
    <col min="7" max="7" width="6.42578125" bestFit="1" customWidth="1"/>
    <col min="8" max="8" width="11.28515625" bestFit="1" customWidth="1"/>
    <col min="9" max="9" width="5" bestFit="1" customWidth="1"/>
    <col min="10" max="10" width="8.5703125" bestFit="1" customWidth="1"/>
    <col min="11" max="11" width="4.140625" bestFit="1" customWidth="1"/>
    <col min="12" max="12" width="3.7109375" bestFit="1" customWidth="1"/>
    <col min="13" max="13" width="15.7109375" bestFit="1" customWidth="1"/>
    <col min="14" max="14" width="5.85546875" bestFit="1" customWidth="1"/>
    <col min="15" max="15" width="9.5703125" bestFit="1" customWidth="1"/>
    <col min="16" max="16" width="5.42578125" bestFit="1" customWidth="1"/>
    <col min="17" max="17" width="7.140625" bestFit="1" customWidth="1"/>
    <col min="18" max="18" width="9.7109375" bestFit="1" customWidth="1"/>
    <col min="19" max="19" width="9.5703125" bestFit="1" customWidth="1"/>
    <col min="20" max="20" width="9" bestFit="1" customWidth="1"/>
    <col min="21" max="21" width="7.28515625" bestFit="1" customWidth="1"/>
    <col min="22" max="22" width="11.7109375" bestFit="1" customWidth="1"/>
    <col min="23" max="23" width="12.140625" bestFit="1" customWidth="1"/>
    <col min="24" max="24" width="9.28515625" bestFit="1" customWidth="1"/>
    <col min="25" max="25" width="7.5703125" bestFit="1" customWidth="1"/>
    <col min="26" max="26" width="10.28515625" bestFit="1" customWidth="1"/>
    <col min="27" max="27" width="5.7109375" bestFit="1" customWidth="1"/>
    <col min="28" max="28" width="8.28515625" bestFit="1" customWidth="1"/>
    <col min="29" max="29" width="12.85546875" bestFit="1" customWidth="1"/>
    <col min="30" max="30" width="8.85546875" bestFit="1" customWidth="1"/>
    <col min="31" max="31" width="8.5703125" bestFit="1" customWidth="1"/>
    <col min="32" max="32" width="5.85546875" bestFit="1" customWidth="1"/>
  </cols>
  <sheetData>
    <row r="1" spans="2:32" x14ac:dyDescent="0.25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</row>
    <row r="2" spans="2:32" x14ac:dyDescent="0.25">
      <c r="B2" s="44" t="s">
        <v>76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2:32" ht="21" x14ac:dyDescent="0.35">
      <c r="B3" s="40" t="s">
        <v>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</row>
    <row r="4" spans="2:32" ht="15.75" x14ac:dyDescent="0.25">
      <c r="B4" s="35" t="s">
        <v>92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</row>
    <row r="5" spans="2:32" ht="15.75" customHeight="1" x14ac:dyDescent="0.25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2:32" x14ac:dyDescent="0.25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2:32" x14ac:dyDescent="0.25"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51</v>
      </c>
      <c r="K7" s="1" t="s">
        <v>29</v>
      </c>
      <c r="L7" s="1" t="s">
        <v>30</v>
      </c>
      <c r="M7" s="2" t="s">
        <v>31</v>
      </c>
      <c r="N7" s="2" t="s">
        <v>32</v>
      </c>
      <c r="O7" s="2" t="s">
        <v>33</v>
      </c>
      <c r="P7" s="2" t="s">
        <v>34</v>
      </c>
      <c r="Q7" s="2" t="s">
        <v>35</v>
      </c>
      <c r="R7" s="2" t="s">
        <v>36</v>
      </c>
      <c r="S7" s="2" t="s">
        <v>37</v>
      </c>
      <c r="T7" s="2" t="s">
        <v>38</v>
      </c>
      <c r="U7" s="2" t="s">
        <v>39</v>
      </c>
      <c r="V7" s="2" t="s">
        <v>40</v>
      </c>
      <c r="W7" s="2" t="s">
        <v>41</v>
      </c>
      <c r="X7" s="2" t="s">
        <v>42</v>
      </c>
      <c r="Y7" s="2" t="s">
        <v>43</v>
      </c>
      <c r="Z7" s="2" t="s">
        <v>44</v>
      </c>
      <c r="AA7" s="2" t="s">
        <v>45</v>
      </c>
      <c r="AB7" s="2" t="s">
        <v>46</v>
      </c>
      <c r="AC7" s="2" t="s">
        <v>47</v>
      </c>
      <c r="AD7" s="2" t="s">
        <v>48</v>
      </c>
      <c r="AE7" s="2" t="s">
        <v>49</v>
      </c>
      <c r="AF7" s="2" t="s">
        <v>50</v>
      </c>
    </row>
    <row r="8" spans="2:32" x14ac:dyDescent="0.25">
      <c r="B8" s="3" t="s">
        <v>53</v>
      </c>
      <c r="C8" s="1">
        <v>189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</row>
    <row r="9" spans="2:32" x14ac:dyDescent="0.25">
      <c r="B9" s="3" t="s">
        <v>54</v>
      </c>
      <c r="C9" s="1">
        <v>259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</row>
    <row r="10" spans="2:32" x14ac:dyDescent="0.25">
      <c r="B10" s="3" t="s">
        <v>55</v>
      </c>
      <c r="C10" s="1">
        <v>127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</row>
    <row r="11" spans="2:32" x14ac:dyDescent="0.25">
      <c r="B11" s="3" t="s">
        <v>56</v>
      </c>
      <c r="C11" s="1">
        <v>276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</row>
    <row r="12" spans="2:32" s="29" customFormat="1" x14ac:dyDescent="0.25">
      <c r="B12" s="27" t="s">
        <v>57</v>
      </c>
      <c r="C12" s="28">
        <v>188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</row>
    <row r="13" spans="2:32" x14ac:dyDescent="0.25">
      <c r="B13" s="3" t="s">
        <v>58</v>
      </c>
      <c r="C13" s="1">
        <v>134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</row>
    <row r="14" spans="2:32" x14ac:dyDescent="0.25">
      <c r="B14" s="3" t="s">
        <v>59</v>
      </c>
      <c r="C14" s="1">
        <v>262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</row>
    <row r="15" spans="2:32" x14ac:dyDescent="0.25">
      <c r="B15" s="3" t="s">
        <v>60</v>
      </c>
      <c r="C15" s="1">
        <v>314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</row>
    <row r="16" spans="2:32" s="29" customFormat="1" x14ac:dyDescent="0.25">
      <c r="B16" s="27" t="s">
        <v>61</v>
      </c>
      <c r="C16" s="28">
        <v>261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</row>
    <row r="17" spans="2:32" x14ac:dyDescent="0.25">
      <c r="B17" s="3" t="s">
        <v>62</v>
      </c>
      <c r="C17" s="1">
        <v>243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</row>
    <row r="18" spans="2:32" x14ac:dyDescent="0.25">
      <c r="B18" s="3" t="s">
        <v>63</v>
      </c>
      <c r="C18" s="1">
        <v>230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</row>
    <row r="19" spans="2:32" x14ac:dyDescent="0.25">
      <c r="B19" s="3" t="s">
        <v>64</v>
      </c>
      <c r="C19" s="1">
        <v>206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</row>
    <row r="20" spans="2:32" x14ac:dyDescent="0.25">
      <c r="B20" s="3" t="s">
        <v>65</v>
      </c>
      <c r="C20" s="1">
        <f>SUM(C8:C19)</f>
        <v>2689</v>
      </c>
      <c r="D20" s="1">
        <f t="shared" ref="D20:AF20" si="0">SUM(D8:D19)</f>
        <v>0</v>
      </c>
      <c r="E20" s="1">
        <f t="shared" si="0"/>
        <v>0</v>
      </c>
      <c r="F20" s="1">
        <f t="shared" si="0"/>
        <v>0</v>
      </c>
      <c r="G20" s="1">
        <f t="shared" si="0"/>
        <v>0</v>
      </c>
      <c r="H20" s="1">
        <f t="shared" si="0"/>
        <v>0</v>
      </c>
      <c r="I20" s="1">
        <f t="shared" si="0"/>
        <v>0</v>
      </c>
      <c r="J20" s="1">
        <f t="shared" si="0"/>
        <v>0</v>
      </c>
      <c r="K20" s="1">
        <f t="shared" si="0"/>
        <v>0</v>
      </c>
      <c r="L20" s="1">
        <f t="shared" si="0"/>
        <v>0</v>
      </c>
      <c r="M20" s="1">
        <f t="shared" si="0"/>
        <v>0</v>
      </c>
      <c r="N20" s="1">
        <f t="shared" si="0"/>
        <v>0</v>
      </c>
      <c r="O20" s="1">
        <f t="shared" si="0"/>
        <v>0</v>
      </c>
      <c r="P20" s="1">
        <f t="shared" si="0"/>
        <v>0</v>
      </c>
      <c r="Q20" s="1">
        <f t="shared" si="0"/>
        <v>0</v>
      </c>
      <c r="R20" s="1">
        <f t="shared" si="0"/>
        <v>0</v>
      </c>
      <c r="S20" s="1">
        <f t="shared" si="0"/>
        <v>0</v>
      </c>
      <c r="T20" s="1">
        <f t="shared" si="0"/>
        <v>0</v>
      </c>
      <c r="U20" s="1">
        <f t="shared" si="0"/>
        <v>0</v>
      </c>
      <c r="V20" s="1">
        <f t="shared" si="0"/>
        <v>0</v>
      </c>
      <c r="W20" s="1">
        <f t="shared" si="0"/>
        <v>0</v>
      </c>
      <c r="X20" s="1">
        <f t="shared" si="0"/>
        <v>0</v>
      </c>
      <c r="Y20" s="1">
        <f t="shared" si="0"/>
        <v>0</v>
      </c>
      <c r="Z20" s="1">
        <f t="shared" si="0"/>
        <v>0</v>
      </c>
      <c r="AA20" s="1">
        <f t="shared" si="0"/>
        <v>0</v>
      </c>
      <c r="AB20" s="1">
        <f t="shared" si="0"/>
        <v>0</v>
      </c>
      <c r="AC20" s="1">
        <f t="shared" si="0"/>
        <v>0</v>
      </c>
      <c r="AD20" s="1">
        <f t="shared" si="0"/>
        <v>0</v>
      </c>
      <c r="AE20" s="1">
        <f t="shared" si="0"/>
        <v>0</v>
      </c>
      <c r="AF20" s="1">
        <f t="shared" si="0"/>
        <v>0</v>
      </c>
    </row>
    <row r="21" spans="2:32" x14ac:dyDescent="0.25">
      <c r="B21" s="30" t="s">
        <v>91</v>
      </c>
      <c r="C21" s="41">
        <f>SUM(C20:AF20)</f>
        <v>2689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3"/>
    </row>
    <row r="23" spans="2:32" x14ac:dyDescent="0.25">
      <c r="C23" s="29"/>
    </row>
  </sheetData>
  <mergeCells count="6">
    <mergeCell ref="B5:AF6"/>
    <mergeCell ref="C21:AF21"/>
    <mergeCell ref="B1:AF1"/>
    <mergeCell ref="B2:AF2"/>
    <mergeCell ref="B3:AF3"/>
    <mergeCell ref="B4:AF4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theme="8" tint="0.59999389629810485"/>
  </sheetPr>
  <dimension ref="B1:AF23"/>
  <sheetViews>
    <sheetView showGridLines="0" workbookViewId="0">
      <pane xSplit="2" topLeftCell="C1" activePane="topRight" state="frozen"/>
      <selection pane="topRight" activeCell="A7" sqref="A1:A1048576"/>
    </sheetView>
  </sheetViews>
  <sheetFormatPr baseColWidth="10" defaultRowHeight="15" x14ac:dyDescent="0.25"/>
  <cols>
    <col min="1" max="1" width="15.7109375" customWidth="1"/>
    <col min="2" max="2" width="26" bestFit="1" customWidth="1"/>
    <col min="3" max="3" width="15.42578125" bestFit="1" customWidth="1"/>
    <col min="4" max="4" width="4.85546875" bestFit="1" customWidth="1"/>
    <col min="5" max="5" width="8.140625" bestFit="1" customWidth="1"/>
    <col min="6" max="6" width="10.7109375" bestFit="1" customWidth="1"/>
    <col min="7" max="7" width="6.42578125" bestFit="1" customWidth="1"/>
    <col min="8" max="8" width="11.28515625" bestFit="1" customWidth="1"/>
    <col min="9" max="9" width="5" bestFit="1" customWidth="1"/>
    <col min="10" max="10" width="8.5703125" bestFit="1" customWidth="1"/>
    <col min="11" max="11" width="4.140625" bestFit="1" customWidth="1"/>
    <col min="12" max="12" width="3.7109375" bestFit="1" customWidth="1"/>
    <col min="13" max="13" width="15.7109375" bestFit="1" customWidth="1"/>
    <col min="14" max="14" width="5.85546875" bestFit="1" customWidth="1"/>
    <col min="15" max="15" width="9.5703125" bestFit="1" customWidth="1"/>
    <col min="16" max="16" width="5.42578125" bestFit="1" customWidth="1"/>
    <col min="17" max="17" width="7.140625" bestFit="1" customWidth="1"/>
    <col min="18" max="18" width="9.7109375" bestFit="1" customWidth="1"/>
    <col min="19" max="19" width="9.5703125" bestFit="1" customWidth="1"/>
    <col min="20" max="20" width="9" bestFit="1" customWidth="1"/>
    <col min="21" max="21" width="7.28515625" bestFit="1" customWidth="1"/>
    <col min="22" max="22" width="11.7109375" bestFit="1" customWidth="1"/>
    <col min="23" max="23" width="12.140625" bestFit="1" customWidth="1"/>
    <col min="24" max="24" width="9.28515625" bestFit="1" customWidth="1"/>
    <col min="25" max="25" width="7.5703125" bestFit="1" customWidth="1"/>
    <col min="26" max="26" width="10.28515625" bestFit="1" customWidth="1"/>
    <col min="27" max="27" width="5.7109375" bestFit="1" customWidth="1"/>
    <col min="28" max="28" width="8.28515625" bestFit="1" customWidth="1"/>
    <col min="29" max="29" width="12.85546875" bestFit="1" customWidth="1"/>
    <col min="30" max="30" width="8.85546875" bestFit="1" customWidth="1"/>
    <col min="31" max="31" width="8.5703125" bestFit="1" customWidth="1"/>
    <col min="32" max="32" width="5.85546875" bestFit="1" customWidth="1"/>
  </cols>
  <sheetData>
    <row r="1" spans="2:32" x14ac:dyDescent="0.25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</row>
    <row r="2" spans="2:32" x14ac:dyDescent="0.25">
      <c r="B2" s="44" t="s">
        <v>77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2:32" ht="21" x14ac:dyDescent="0.35">
      <c r="B3" s="40" t="s">
        <v>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</row>
    <row r="4" spans="2:32" ht="15.75" x14ac:dyDescent="0.25">
      <c r="B4" s="35" t="s">
        <v>92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</row>
    <row r="5" spans="2:32" ht="15.75" customHeight="1" x14ac:dyDescent="0.25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2:32" x14ac:dyDescent="0.25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2:32" x14ac:dyDescent="0.25"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51</v>
      </c>
      <c r="K7" s="1" t="s">
        <v>29</v>
      </c>
      <c r="L7" s="1" t="s">
        <v>30</v>
      </c>
      <c r="M7" s="2" t="s">
        <v>31</v>
      </c>
      <c r="N7" s="2" t="s">
        <v>32</v>
      </c>
      <c r="O7" s="2" t="s">
        <v>33</v>
      </c>
      <c r="P7" s="2" t="s">
        <v>34</v>
      </c>
      <c r="Q7" s="2" t="s">
        <v>35</v>
      </c>
      <c r="R7" s="2" t="s">
        <v>36</v>
      </c>
      <c r="S7" s="2" t="s">
        <v>37</v>
      </c>
      <c r="T7" s="2" t="s">
        <v>38</v>
      </c>
      <c r="U7" s="2" t="s">
        <v>39</v>
      </c>
      <c r="V7" s="2" t="s">
        <v>40</v>
      </c>
      <c r="W7" s="2" t="s">
        <v>41</v>
      </c>
      <c r="X7" s="2" t="s">
        <v>42</v>
      </c>
      <c r="Y7" s="2" t="s">
        <v>43</v>
      </c>
      <c r="Z7" s="2" t="s">
        <v>44</v>
      </c>
      <c r="AA7" s="2" t="s">
        <v>45</v>
      </c>
      <c r="AB7" s="2" t="s">
        <v>46</v>
      </c>
      <c r="AC7" s="2" t="s">
        <v>47</v>
      </c>
      <c r="AD7" s="2" t="s">
        <v>48</v>
      </c>
      <c r="AE7" s="2" t="s">
        <v>49</v>
      </c>
      <c r="AF7" s="2" t="s">
        <v>50</v>
      </c>
    </row>
    <row r="8" spans="2:32" x14ac:dyDescent="0.25">
      <c r="B8" s="3" t="s">
        <v>53</v>
      </c>
      <c r="C8" s="1">
        <v>175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</row>
    <row r="9" spans="2:32" x14ac:dyDescent="0.25">
      <c r="B9" s="3" t="s">
        <v>54</v>
      </c>
      <c r="C9" s="1">
        <v>165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</row>
    <row r="10" spans="2:32" x14ac:dyDescent="0.25">
      <c r="B10" s="3" t="s">
        <v>55</v>
      </c>
      <c r="C10" s="1">
        <v>185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</row>
    <row r="11" spans="2:32" x14ac:dyDescent="0.25">
      <c r="B11" s="3" t="s">
        <v>56</v>
      </c>
      <c r="C11" s="1">
        <v>165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</row>
    <row r="12" spans="2:32" s="29" customFormat="1" x14ac:dyDescent="0.25">
      <c r="B12" s="27" t="s">
        <v>57</v>
      </c>
      <c r="C12" s="28">
        <v>150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</row>
    <row r="13" spans="2:32" x14ac:dyDescent="0.25">
      <c r="B13" s="3" t="s">
        <v>58</v>
      </c>
      <c r="C13" s="1">
        <v>165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</row>
    <row r="14" spans="2:32" x14ac:dyDescent="0.25">
      <c r="B14" s="3" t="s">
        <v>59</v>
      </c>
      <c r="C14" s="1">
        <v>150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</row>
    <row r="15" spans="2:32" s="29" customFormat="1" x14ac:dyDescent="0.25">
      <c r="B15" s="27" t="s">
        <v>60</v>
      </c>
      <c r="C15" s="28">
        <v>165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</row>
    <row r="16" spans="2:32" x14ac:dyDescent="0.25">
      <c r="B16" s="3" t="s">
        <v>61</v>
      </c>
      <c r="C16" s="1">
        <v>175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</row>
    <row r="17" spans="2:32" x14ac:dyDescent="0.25">
      <c r="B17" s="3" t="s">
        <v>62</v>
      </c>
      <c r="C17" s="1">
        <v>165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</row>
    <row r="18" spans="2:32" x14ac:dyDescent="0.25">
      <c r="B18" s="3" t="s">
        <v>63</v>
      </c>
      <c r="C18" s="1">
        <v>150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</row>
    <row r="19" spans="2:32" x14ac:dyDescent="0.25">
      <c r="B19" s="3" t="s">
        <v>64</v>
      </c>
      <c r="C19" s="1">
        <v>122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3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</row>
    <row r="20" spans="2:32" x14ac:dyDescent="0.25">
      <c r="B20" s="3" t="s">
        <v>65</v>
      </c>
      <c r="C20" s="1">
        <f>SUM(C8:C19)</f>
        <v>1932</v>
      </c>
      <c r="D20" s="1">
        <f t="shared" ref="D20:AF20" si="0">SUM(D8:D19)</f>
        <v>0</v>
      </c>
      <c r="E20" s="1">
        <f t="shared" si="0"/>
        <v>0</v>
      </c>
      <c r="F20" s="1">
        <f t="shared" si="0"/>
        <v>0</v>
      </c>
      <c r="G20" s="1">
        <f t="shared" si="0"/>
        <v>0</v>
      </c>
      <c r="H20" s="1">
        <f t="shared" si="0"/>
        <v>0</v>
      </c>
      <c r="I20" s="1">
        <f t="shared" si="0"/>
        <v>0</v>
      </c>
      <c r="J20" s="1">
        <f t="shared" si="0"/>
        <v>0</v>
      </c>
      <c r="K20" s="1">
        <f t="shared" si="0"/>
        <v>0</v>
      </c>
      <c r="L20" s="1">
        <f t="shared" si="0"/>
        <v>0</v>
      </c>
      <c r="M20" s="1">
        <f t="shared" si="0"/>
        <v>0</v>
      </c>
      <c r="N20" s="1">
        <f t="shared" si="0"/>
        <v>3</v>
      </c>
      <c r="O20" s="1">
        <f t="shared" si="0"/>
        <v>0</v>
      </c>
      <c r="P20" s="1">
        <f t="shared" si="0"/>
        <v>0</v>
      </c>
      <c r="Q20" s="1">
        <f t="shared" si="0"/>
        <v>0</v>
      </c>
      <c r="R20" s="1">
        <f t="shared" si="0"/>
        <v>0</v>
      </c>
      <c r="S20" s="1">
        <f t="shared" si="0"/>
        <v>0</v>
      </c>
      <c r="T20" s="1">
        <f t="shared" si="0"/>
        <v>0</v>
      </c>
      <c r="U20" s="1">
        <f t="shared" si="0"/>
        <v>0</v>
      </c>
      <c r="V20" s="1">
        <f t="shared" si="0"/>
        <v>0</v>
      </c>
      <c r="W20" s="1">
        <f t="shared" si="0"/>
        <v>0</v>
      </c>
      <c r="X20" s="1">
        <f t="shared" si="0"/>
        <v>0</v>
      </c>
      <c r="Y20" s="1">
        <f t="shared" si="0"/>
        <v>0</v>
      </c>
      <c r="Z20" s="1">
        <f t="shared" si="0"/>
        <v>0</v>
      </c>
      <c r="AA20" s="1">
        <f t="shared" si="0"/>
        <v>0</v>
      </c>
      <c r="AB20" s="1">
        <f t="shared" si="0"/>
        <v>0</v>
      </c>
      <c r="AC20" s="1">
        <f t="shared" si="0"/>
        <v>0</v>
      </c>
      <c r="AD20" s="1">
        <f t="shared" si="0"/>
        <v>0</v>
      </c>
      <c r="AE20" s="1">
        <f t="shared" si="0"/>
        <v>0</v>
      </c>
      <c r="AF20" s="1">
        <f t="shared" si="0"/>
        <v>0</v>
      </c>
    </row>
    <row r="21" spans="2:32" x14ac:dyDescent="0.25">
      <c r="B21" s="30" t="s">
        <v>91</v>
      </c>
      <c r="C21" s="41">
        <f>SUM(C20:AF20)</f>
        <v>1935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3"/>
    </row>
    <row r="23" spans="2:32" x14ac:dyDescent="0.25">
      <c r="C23" s="29"/>
    </row>
  </sheetData>
  <mergeCells count="6">
    <mergeCell ref="B5:AF6"/>
    <mergeCell ref="C21:AF21"/>
    <mergeCell ref="B1:AF1"/>
    <mergeCell ref="B2:AF2"/>
    <mergeCell ref="B3:AF3"/>
    <mergeCell ref="B4:AF4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theme="7" tint="0.59999389629810485"/>
  </sheetPr>
  <dimension ref="B1:AF23"/>
  <sheetViews>
    <sheetView showGridLines="0" workbookViewId="0">
      <pane xSplit="2" topLeftCell="C1" activePane="topRight" state="frozen"/>
      <selection pane="topRight" activeCell="A7" sqref="A1:A1048576"/>
    </sheetView>
  </sheetViews>
  <sheetFormatPr baseColWidth="10" defaultRowHeight="15" x14ac:dyDescent="0.25"/>
  <cols>
    <col min="1" max="1" width="15.7109375" customWidth="1"/>
    <col min="2" max="2" width="26" bestFit="1" customWidth="1"/>
    <col min="3" max="3" width="15.42578125" bestFit="1" customWidth="1"/>
    <col min="4" max="4" width="4.85546875" bestFit="1" customWidth="1"/>
    <col min="5" max="5" width="8.140625" bestFit="1" customWidth="1"/>
    <col min="6" max="6" width="10.7109375" bestFit="1" customWidth="1"/>
    <col min="7" max="7" width="6.42578125" bestFit="1" customWidth="1"/>
    <col min="8" max="8" width="11.28515625" bestFit="1" customWidth="1"/>
    <col min="9" max="9" width="5" bestFit="1" customWidth="1"/>
    <col min="10" max="10" width="8.5703125" bestFit="1" customWidth="1"/>
    <col min="11" max="11" width="4.140625" bestFit="1" customWidth="1"/>
    <col min="12" max="12" width="3.7109375" bestFit="1" customWidth="1"/>
    <col min="13" max="13" width="15.7109375" bestFit="1" customWidth="1"/>
    <col min="14" max="14" width="5.85546875" bestFit="1" customWidth="1"/>
    <col min="15" max="15" width="9.5703125" bestFit="1" customWidth="1"/>
    <col min="16" max="16" width="5.42578125" bestFit="1" customWidth="1"/>
    <col min="17" max="17" width="7.140625" bestFit="1" customWidth="1"/>
    <col min="18" max="18" width="9.7109375" bestFit="1" customWidth="1"/>
    <col min="19" max="19" width="9.5703125" bestFit="1" customWidth="1"/>
    <col min="20" max="20" width="9" bestFit="1" customWidth="1"/>
    <col min="21" max="21" width="7.28515625" bestFit="1" customWidth="1"/>
    <col min="22" max="22" width="11.7109375" bestFit="1" customWidth="1"/>
    <col min="23" max="23" width="12.140625" bestFit="1" customWidth="1"/>
    <col min="24" max="24" width="9.28515625" bestFit="1" customWidth="1"/>
    <col min="25" max="25" width="7.5703125" bestFit="1" customWidth="1"/>
    <col min="26" max="26" width="10.28515625" bestFit="1" customWidth="1"/>
    <col min="27" max="27" width="5.7109375" bestFit="1" customWidth="1"/>
    <col min="28" max="28" width="8.28515625" bestFit="1" customWidth="1"/>
    <col min="29" max="29" width="12.85546875" bestFit="1" customWidth="1"/>
    <col min="30" max="30" width="8.85546875" bestFit="1" customWidth="1"/>
    <col min="31" max="31" width="8.5703125" bestFit="1" customWidth="1"/>
    <col min="32" max="32" width="5.85546875" bestFit="1" customWidth="1"/>
  </cols>
  <sheetData>
    <row r="1" spans="2:32" x14ac:dyDescent="0.25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</row>
    <row r="2" spans="2:32" x14ac:dyDescent="0.25">
      <c r="B2" s="44" t="s">
        <v>78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2:32" ht="21" x14ac:dyDescent="0.35">
      <c r="B3" s="40" t="s">
        <v>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</row>
    <row r="4" spans="2:32" ht="15.75" x14ac:dyDescent="0.25">
      <c r="B4" s="35" t="s">
        <v>92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</row>
    <row r="5" spans="2:32" ht="15.75" customHeight="1" x14ac:dyDescent="0.25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2:32" x14ac:dyDescent="0.25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2:32" x14ac:dyDescent="0.25"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51</v>
      </c>
      <c r="K7" s="1" t="s">
        <v>29</v>
      </c>
      <c r="L7" s="1" t="s">
        <v>30</v>
      </c>
      <c r="M7" s="2" t="s">
        <v>31</v>
      </c>
      <c r="N7" s="2" t="s">
        <v>32</v>
      </c>
      <c r="O7" s="2" t="s">
        <v>33</v>
      </c>
      <c r="P7" s="2" t="s">
        <v>34</v>
      </c>
      <c r="Q7" s="2" t="s">
        <v>35</v>
      </c>
      <c r="R7" s="2" t="s">
        <v>36</v>
      </c>
      <c r="S7" s="2" t="s">
        <v>37</v>
      </c>
      <c r="T7" s="2" t="s">
        <v>38</v>
      </c>
      <c r="U7" s="2" t="s">
        <v>39</v>
      </c>
      <c r="V7" s="2" t="s">
        <v>40</v>
      </c>
      <c r="W7" s="2" t="s">
        <v>41</v>
      </c>
      <c r="X7" s="2" t="s">
        <v>42</v>
      </c>
      <c r="Y7" s="2" t="s">
        <v>43</v>
      </c>
      <c r="Z7" s="2" t="s">
        <v>44</v>
      </c>
      <c r="AA7" s="2" t="s">
        <v>45</v>
      </c>
      <c r="AB7" s="2" t="s">
        <v>46</v>
      </c>
      <c r="AC7" s="2" t="s">
        <v>47</v>
      </c>
      <c r="AD7" s="2" t="s">
        <v>48</v>
      </c>
      <c r="AE7" s="2" t="s">
        <v>49</v>
      </c>
      <c r="AF7" s="2" t="s">
        <v>50</v>
      </c>
    </row>
    <row r="8" spans="2:32" s="29" customFormat="1" x14ac:dyDescent="0.25">
      <c r="B8" s="27" t="s">
        <v>53</v>
      </c>
      <c r="C8" s="28">
        <v>92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</row>
    <row r="9" spans="2:32" s="29" customFormat="1" x14ac:dyDescent="0.25">
      <c r="B9" s="27" t="s">
        <v>54</v>
      </c>
      <c r="C9" s="28">
        <v>97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</row>
    <row r="10" spans="2:32" s="29" customFormat="1" x14ac:dyDescent="0.25">
      <c r="B10" s="27" t="s">
        <v>55</v>
      </c>
      <c r="C10" s="28">
        <v>115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</row>
    <row r="11" spans="2:32" s="29" customFormat="1" x14ac:dyDescent="0.25">
      <c r="B11" s="27" t="s">
        <v>56</v>
      </c>
      <c r="C11" s="28">
        <v>135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</row>
    <row r="12" spans="2:32" s="29" customFormat="1" x14ac:dyDescent="0.25">
      <c r="B12" s="27" t="s">
        <v>57</v>
      </c>
      <c r="C12" s="28">
        <v>140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</row>
    <row r="13" spans="2:32" s="29" customFormat="1" x14ac:dyDescent="0.25">
      <c r="B13" s="27" t="s">
        <v>58</v>
      </c>
      <c r="C13" s="28">
        <v>132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</row>
    <row r="14" spans="2:32" s="29" customFormat="1" x14ac:dyDescent="0.25">
      <c r="B14" s="27" t="s">
        <v>59</v>
      </c>
      <c r="C14" s="28">
        <v>145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</row>
    <row r="15" spans="2:32" s="29" customFormat="1" x14ac:dyDescent="0.25">
      <c r="B15" s="27" t="s">
        <v>60</v>
      </c>
      <c r="C15" s="28">
        <v>153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</row>
    <row r="16" spans="2:32" s="29" customFormat="1" x14ac:dyDescent="0.25">
      <c r="B16" s="27" t="s">
        <v>61</v>
      </c>
      <c r="C16" s="28">
        <v>160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</row>
    <row r="17" spans="2:32" x14ac:dyDescent="0.25">
      <c r="B17" s="3" t="s">
        <v>62</v>
      </c>
      <c r="C17" s="1">
        <v>165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</row>
    <row r="18" spans="2:32" x14ac:dyDescent="0.25">
      <c r="B18" s="3" t="s">
        <v>63</v>
      </c>
      <c r="C18" s="1">
        <v>84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</row>
    <row r="19" spans="2:32" x14ac:dyDescent="0.25">
      <c r="B19" s="3" t="s">
        <v>64</v>
      </c>
      <c r="C19" s="1">
        <v>160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</row>
    <row r="20" spans="2:32" x14ac:dyDescent="0.25">
      <c r="B20" s="3" t="s">
        <v>65</v>
      </c>
      <c r="C20" s="1">
        <f t="shared" ref="C20:AF20" si="0">SUM(C8:C19)</f>
        <v>1578</v>
      </c>
      <c r="D20" s="1">
        <f t="shared" si="0"/>
        <v>0</v>
      </c>
      <c r="E20" s="1">
        <f t="shared" si="0"/>
        <v>0</v>
      </c>
      <c r="F20" s="1">
        <f t="shared" si="0"/>
        <v>0</v>
      </c>
      <c r="G20" s="1">
        <f t="shared" si="0"/>
        <v>0</v>
      </c>
      <c r="H20" s="1">
        <f t="shared" si="0"/>
        <v>0</v>
      </c>
      <c r="I20" s="1">
        <f t="shared" si="0"/>
        <v>0</v>
      </c>
      <c r="J20" s="1">
        <f t="shared" si="0"/>
        <v>0</v>
      </c>
      <c r="K20" s="1">
        <f t="shared" si="0"/>
        <v>0</v>
      </c>
      <c r="L20" s="1">
        <f t="shared" si="0"/>
        <v>0</v>
      </c>
      <c r="M20" s="1">
        <f t="shared" si="0"/>
        <v>0</v>
      </c>
      <c r="N20" s="1">
        <f t="shared" si="0"/>
        <v>0</v>
      </c>
      <c r="O20" s="1">
        <f t="shared" si="0"/>
        <v>0</v>
      </c>
      <c r="P20" s="1">
        <f t="shared" si="0"/>
        <v>0</v>
      </c>
      <c r="Q20" s="1">
        <f t="shared" si="0"/>
        <v>0</v>
      </c>
      <c r="R20" s="1">
        <f t="shared" si="0"/>
        <v>0</v>
      </c>
      <c r="S20" s="1">
        <f t="shared" si="0"/>
        <v>0</v>
      </c>
      <c r="T20" s="1">
        <f t="shared" si="0"/>
        <v>0</v>
      </c>
      <c r="U20" s="1">
        <f t="shared" si="0"/>
        <v>0</v>
      </c>
      <c r="V20" s="1">
        <f t="shared" si="0"/>
        <v>0</v>
      </c>
      <c r="W20" s="1">
        <f t="shared" si="0"/>
        <v>0</v>
      </c>
      <c r="X20" s="1">
        <f t="shared" si="0"/>
        <v>0</v>
      </c>
      <c r="Y20" s="1">
        <f t="shared" si="0"/>
        <v>0</v>
      </c>
      <c r="Z20" s="1">
        <f t="shared" si="0"/>
        <v>0</v>
      </c>
      <c r="AA20" s="1">
        <f t="shared" si="0"/>
        <v>0</v>
      </c>
      <c r="AB20" s="1">
        <f t="shared" si="0"/>
        <v>0</v>
      </c>
      <c r="AC20" s="1">
        <f t="shared" si="0"/>
        <v>0</v>
      </c>
      <c r="AD20" s="1">
        <f t="shared" si="0"/>
        <v>0</v>
      </c>
      <c r="AE20" s="1">
        <f t="shared" si="0"/>
        <v>0</v>
      </c>
      <c r="AF20" s="1">
        <f t="shared" si="0"/>
        <v>0</v>
      </c>
    </row>
    <row r="21" spans="2:32" x14ac:dyDescent="0.25">
      <c r="B21" s="30" t="s">
        <v>91</v>
      </c>
      <c r="C21" s="41">
        <f>SUM(C20:AF20)</f>
        <v>1578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3"/>
    </row>
    <row r="23" spans="2:32" x14ac:dyDescent="0.25">
      <c r="C23" s="29"/>
    </row>
  </sheetData>
  <mergeCells count="6">
    <mergeCell ref="B5:AF6"/>
    <mergeCell ref="C21:AF21"/>
    <mergeCell ref="B1:AF1"/>
    <mergeCell ref="B2:AF2"/>
    <mergeCell ref="B3:AF3"/>
    <mergeCell ref="B4:AF4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theme="6" tint="0.59999389629810485"/>
  </sheetPr>
  <dimension ref="B1:AF24"/>
  <sheetViews>
    <sheetView showGridLines="0" workbookViewId="0">
      <pane xSplit="2" topLeftCell="C1" activePane="topRight" state="frozen"/>
      <selection pane="topRight" activeCell="A7" sqref="A1:A1048576"/>
    </sheetView>
  </sheetViews>
  <sheetFormatPr baseColWidth="10" defaultRowHeight="15" x14ac:dyDescent="0.25"/>
  <cols>
    <col min="1" max="1" width="15.7109375" customWidth="1"/>
    <col min="2" max="2" width="26" bestFit="1" customWidth="1"/>
    <col min="3" max="3" width="15.42578125" bestFit="1" customWidth="1"/>
    <col min="4" max="4" width="4.85546875" bestFit="1" customWidth="1"/>
    <col min="5" max="5" width="8.140625" bestFit="1" customWidth="1"/>
    <col min="6" max="6" width="10.7109375" bestFit="1" customWidth="1"/>
    <col min="7" max="7" width="6.42578125" bestFit="1" customWidth="1"/>
    <col min="8" max="8" width="11.28515625" bestFit="1" customWidth="1"/>
    <col min="9" max="9" width="5" bestFit="1" customWidth="1"/>
    <col min="10" max="10" width="8.5703125" bestFit="1" customWidth="1"/>
    <col min="11" max="11" width="4.140625" bestFit="1" customWidth="1"/>
    <col min="12" max="12" width="3.7109375" bestFit="1" customWidth="1"/>
    <col min="13" max="13" width="15.7109375" bestFit="1" customWidth="1"/>
    <col min="14" max="14" width="5.85546875" bestFit="1" customWidth="1"/>
    <col min="15" max="15" width="9.5703125" bestFit="1" customWidth="1"/>
    <col min="16" max="16" width="5.42578125" bestFit="1" customWidth="1"/>
    <col min="17" max="17" width="7.140625" bestFit="1" customWidth="1"/>
    <col min="18" max="18" width="9.7109375" bestFit="1" customWidth="1"/>
    <col min="19" max="19" width="9.5703125" bestFit="1" customWidth="1"/>
    <col min="20" max="20" width="9" bestFit="1" customWidth="1"/>
    <col min="21" max="21" width="7.28515625" bestFit="1" customWidth="1"/>
    <col min="22" max="22" width="11.7109375" bestFit="1" customWidth="1"/>
    <col min="23" max="23" width="12.140625" bestFit="1" customWidth="1"/>
    <col min="24" max="24" width="9.28515625" bestFit="1" customWidth="1"/>
    <col min="25" max="25" width="7.5703125" bestFit="1" customWidth="1"/>
    <col min="26" max="26" width="10.28515625" bestFit="1" customWidth="1"/>
    <col min="27" max="27" width="5.7109375" bestFit="1" customWidth="1"/>
    <col min="28" max="28" width="8.28515625" bestFit="1" customWidth="1"/>
    <col min="29" max="29" width="12.85546875" bestFit="1" customWidth="1"/>
    <col min="30" max="30" width="8.85546875" bestFit="1" customWidth="1"/>
    <col min="31" max="31" width="8.5703125" bestFit="1" customWidth="1"/>
    <col min="32" max="32" width="5.85546875" bestFit="1" customWidth="1"/>
  </cols>
  <sheetData>
    <row r="1" spans="2:32" x14ac:dyDescent="0.25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</row>
    <row r="2" spans="2:32" x14ac:dyDescent="0.25">
      <c r="B2" s="44" t="s">
        <v>79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2:32" ht="21" x14ac:dyDescent="0.35">
      <c r="B3" s="40" t="s">
        <v>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</row>
    <row r="4" spans="2:32" ht="15.75" x14ac:dyDescent="0.25">
      <c r="B4" s="35" t="s">
        <v>92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</row>
    <row r="5" spans="2:32" ht="15.75" customHeight="1" x14ac:dyDescent="0.25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2:32" x14ac:dyDescent="0.25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2:32" x14ac:dyDescent="0.25"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51</v>
      </c>
      <c r="K7" s="1" t="s">
        <v>29</v>
      </c>
      <c r="L7" s="1" t="s">
        <v>30</v>
      </c>
      <c r="M7" s="2" t="s">
        <v>31</v>
      </c>
      <c r="N7" s="2" t="s">
        <v>32</v>
      </c>
      <c r="O7" s="2" t="s">
        <v>33</v>
      </c>
      <c r="P7" s="2" t="s">
        <v>34</v>
      </c>
      <c r="Q7" s="2" t="s">
        <v>35</v>
      </c>
      <c r="R7" s="2" t="s">
        <v>36</v>
      </c>
      <c r="S7" s="2" t="s">
        <v>37</v>
      </c>
      <c r="T7" s="2" t="s">
        <v>38</v>
      </c>
      <c r="U7" s="2" t="s">
        <v>39</v>
      </c>
      <c r="V7" s="2" t="s">
        <v>40</v>
      </c>
      <c r="W7" s="2" t="s">
        <v>41</v>
      </c>
      <c r="X7" s="2" t="s">
        <v>42</v>
      </c>
      <c r="Y7" s="2" t="s">
        <v>43</v>
      </c>
      <c r="Z7" s="2" t="s">
        <v>44</v>
      </c>
      <c r="AA7" s="2" t="s">
        <v>45</v>
      </c>
      <c r="AB7" s="2" t="s">
        <v>46</v>
      </c>
      <c r="AC7" s="2" t="s">
        <v>47</v>
      </c>
      <c r="AD7" s="2" t="s">
        <v>48</v>
      </c>
      <c r="AE7" s="2" t="s">
        <v>49</v>
      </c>
      <c r="AF7" s="2" t="s">
        <v>50</v>
      </c>
    </row>
    <row r="8" spans="2:32" x14ac:dyDescent="0.25">
      <c r="B8" s="3" t="s">
        <v>53</v>
      </c>
      <c r="C8" s="1">
        <v>235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15</v>
      </c>
      <c r="O8" s="1">
        <v>0</v>
      </c>
      <c r="P8" s="1">
        <v>12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</row>
    <row r="9" spans="2:32" x14ac:dyDescent="0.25">
      <c r="B9" s="3" t="s">
        <v>54</v>
      </c>
      <c r="C9" s="1">
        <v>285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18</v>
      </c>
      <c r="O9" s="1">
        <v>0</v>
      </c>
      <c r="P9" s="1">
        <v>22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</row>
    <row r="10" spans="2:32" x14ac:dyDescent="0.25">
      <c r="B10" s="3" t="s">
        <v>55</v>
      </c>
      <c r="C10" s="1">
        <v>285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15</v>
      </c>
      <c r="O10" s="1">
        <v>0</v>
      </c>
      <c r="P10" s="1">
        <v>18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</row>
    <row r="11" spans="2:32" x14ac:dyDescent="0.25">
      <c r="B11" s="3" t="s">
        <v>56</v>
      </c>
      <c r="C11" s="1">
        <v>245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10</v>
      </c>
      <c r="O11" s="1">
        <v>0</v>
      </c>
      <c r="P11" s="1">
        <v>12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</row>
    <row r="12" spans="2:32" s="33" customFormat="1" x14ac:dyDescent="0.25">
      <c r="B12" s="31" t="s">
        <v>57</v>
      </c>
      <c r="C12" s="32">
        <v>345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15</v>
      </c>
      <c r="O12" s="32">
        <v>0</v>
      </c>
      <c r="P12" s="32">
        <v>18</v>
      </c>
      <c r="Q12" s="32">
        <v>0</v>
      </c>
      <c r="R12" s="32">
        <v>0</v>
      </c>
      <c r="S12" s="32">
        <v>0</v>
      </c>
      <c r="T12" s="32">
        <v>0</v>
      </c>
      <c r="U12" s="32">
        <v>0</v>
      </c>
      <c r="V12" s="32">
        <v>0</v>
      </c>
      <c r="W12" s="32">
        <v>0</v>
      </c>
      <c r="X12" s="32">
        <v>0</v>
      </c>
      <c r="Y12" s="32">
        <v>0</v>
      </c>
      <c r="Z12" s="32">
        <v>0</v>
      </c>
      <c r="AA12" s="32">
        <v>0</v>
      </c>
      <c r="AB12" s="32">
        <v>0</v>
      </c>
      <c r="AC12" s="32">
        <v>0</v>
      </c>
      <c r="AD12" s="32">
        <v>0</v>
      </c>
      <c r="AE12" s="32">
        <v>0</v>
      </c>
      <c r="AF12" s="32">
        <v>0</v>
      </c>
    </row>
    <row r="13" spans="2:32" x14ac:dyDescent="0.25">
      <c r="B13" s="3" t="s">
        <v>58</v>
      </c>
      <c r="C13" s="1">
        <v>395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22</v>
      </c>
      <c r="O13" s="1">
        <v>0</v>
      </c>
      <c r="P13" s="1">
        <v>22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</row>
    <row r="14" spans="2:32" s="29" customFormat="1" x14ac:dyDescent="0.25">
      <c r="B14" s="27" t="s">
        <v>59</v>
      </c>
      <c r="C14" s="28">
        <v>345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26</v>
      </c>
      <c r="O14" s="28">
        <v>0</v>
      </c>
      <c r="P14" s="28">
        <v>18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</row>
    <row r="15" spans="2:32" s="29" customFormat="1" x14ac:dyDescent="0.25">
      <c r="B15" s="27" t="s">
        <v>60</v>
      </c>
      <c r="C15" s="28">
        <v>315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22</v>
      </c>
      <c r="O15" s="28">
        <v>0</v>
      </c>
      <c r="P15" s="28">
        <v>16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</row>
    <row r="16" spans="2:32" s="29" customFormat="1" x14ac:dyDescent="0.25">
      <c r="B16" s="27" t="s">
        <v>61</v>
      </c>
      <c r="C16" s="28">
        <v>435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18</v>
      </c>
      <c r="O16" s="28">
        <v>0</v>
      </c>
      <c r="P16" s="28">
        <v>20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</row>
    <row r="17" spans="2:32" x14ac:dyDescent="0.25">
      <c r="B17" s="3" t="s">
        <v>62</v>
      </c>
      <c r="C17" s="1">
        <v>445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25</v>
      </c>
      <c r="O17" s="1">
        <v>0</v>
      </c>
      <c r="P17" s="1">
        <v>20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</row>
    <row r="18" spans="2:32" x14ac:dyDescent="0.25">
      <c r="B18" s="3" t="s">
        <v>63</v>
      </c>
      <c r="C18" s="1">
        <v>385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18</v>
      </c>
      <c r="O18" s="1">
        <v>0</v>
      </c>
      <c r="P18" s="1">
        <v>25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</row>
    <row r="19" spans="2:32" x14ac:dyDescent="0.25">
      <c r="B19" s="3" t="s">
        <v>64</v>
      </c>
      <c r="C19" s="1">
        <v>265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12</v>
      </c>
      <c r="O19" s="1">
        <v>0</v>
      </c>
      <c r="P19" s="1">
        <v>18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</row>
    <row r="20" spans="2:32" x14ac:dyDescent="0.25">
      <c r="B20" s="3" t="s">
        <v>65</v>
      </c>
      <c r="C20" s="1">
        <f>SUM(C8:C19)</f>
        <v>3980</v>
      </c>
      <c r="D20" s="1">
        <f t="shared" ref="D20:AF20" si="0">SUM(D8:D19)</f>
        <v>0</v>
      </c>
      <c r="E20" s="1">
        <f t="shared" si="0"/>
        <v>0</v>
      </c>
      <c r="F20" s="1">
        <f t="shared" si="0"/>
        <v>0</v>
      </c>
      <c r="G20" s="1">
        <f t="shared" si="0"/>
        <v>0</v>
      </c>
      <c r="H20" s="1">
        <f t="shared" si="0"/>
        <v>0</v>
      </c>
      <c r="I20" s="1">
        <f t="shared" si="0"/>
        <v>0</v>
      </c>
      <c r="J20" s="1">
        <f t="shared" si="0"/>
        <v>0</v>
      </c>
      <c r="K20" s="1">
        <f t="shared" si="0"/>
        <v>0</v>
      </c>
      <c r="L20" s="1">
        <f t="shared" si="0"/>
        <v>0</v>
      </c>
      <c r="M20" s="1">
        <f t="shared" si="0"/>
        <v>0</v>
      </c>
      <c r="N20" s="1">
        <f t="shared" si="0"/>
        <v>216</v>
      </c>
      <c r="O20" s="1">
        <f t="shared" si="0"/>
        <v>0</v>
      </c>
      <c r="P20" s="1">
        <f t="shared" si="0"/>
        <v>221</v>
      </c>
      <c r="Q20" s="1">
        <f t="shared" si="0"/>
        <v>0</v>
      </c>
      <c r="R20" s="1">
        <f t="shared" si="0"/>
        <v>0</v>
      </c>
      <c r="S20" s="1">
        <f t="shared" si="0"/>
        <v>0</v>
      </c>
      <c r="T20" s="1">
        <f t="shared" si="0"/>
        <v>0</v>
      </c>
      <c r="U20" s="1">
        <f t="shared" si="0"/>
        <v>0</v>
      </c>
      <c r="V20" s="1">
        <f t="shared" si="0"/>
        <v>0</v>
      </c>
      <c r="W20" s="1">
        <f t="shared" si="0"/>
        <v>0</v>
      </c>
      <c r="X20" s="1">
        <f t="shared" si="0"/>
        <v>0</v>
      </c>
      <c r="Y20" s="1">
        <f t="shared" si="0"/>
        <v>0</v>
      </c>
      <c r="Z20" s="1">
        <f t="shared" si="0"/>
        <v>0</v>
      </c>
      <c r="AA20" s="1">
        <f t="shared" si="0"/>
        <v>0</v>
      </c>
      <c r="AB20" s="1">
        <f t="shared" si="0"/>
        <v>0</v>
      </c>
      <c r="AC20" s="1">
        <f t="shared" si="0"/>
        <v>0</v>
      </c>
      <c r="AD20" s="1">
        <f t="shared" si="0"/>
        <v>0</v>
      </c>
      <c r="AE20" s="1">
        <f t="shared" si="0"/>
        <v>0</v>
      </c>
      <c r="AF20" s="1">
        <f t="shared" si="0"/>
        <v>0</v>
      </c>
    </row>
    <row r="21" spans="2:32" x14ac:dyDescent="0.25">
      <c r="B21" s="30" t="s">
        <v>91</v>
      </c>
      <c r="C21" s="41">
        <f>SUM(C20:AF20)</f>
        <v>4417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3"/>
    </row>
    <row r="23" spans="2:32" x14ac:dyDescent="0.25">
      <c r="C23" s="29"/>
    </row>
    <row r="24" spans="2:32" x14ac:dyDescent="0.25">
      <c r="C24" s="34"/>
    </row>
  </sheetData>
  <mergeCells count="6">
    <mergeCell ref="B5:AF6"/>
    <mergeCell ref="C21:AF21"/>
    <mergeCell ref="B1:AF1"/>
    <mergeCell ref="B2:AF2"/>
    <mergeCell ref="B3:AF3"/>
    <mergeCell ref="B4:AF4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tabColor theme="5" tint="0.59999389629810485"/>
  </sheetPr>
  <dimension ref="B1:AF23"/>
  <sheetViews>
    <sheetView showGridLines="0" workbookViewId="0">
      <pane xSplit="2" topLeftCell="C1" activePane="topRight" state="frozen"/>
      <selection pane="topRight" activeCell="A7" sqref="A1:A1048576"/>
    </sheetView>
  </sheetViews>
  <sheetFormatPr baseColWidth="10" defaultRowHeight="15" x14ac:dyDescent="0.25"/>
  <cols>
    <col min="1" max="1" width="15.7109375" customWidth="1"/>
    <col min="2" max="2" width="26" bestFit="1" customWidth="1"/>
    <col min="3" max="3" width="15.42578125" bestFit="1" customWidth="1"/>
    <col min="4" max="4" width="4.85546875" bestFit="1" customWidth="1"/>
    <col min="5" max="5" width="8.140625" bestFit="1" customWidth="1"/>
    <col min="6" max="6" width="10.7109375" bestFit="1" customWidth="1"/>
    <col min="7" max="7" width="6.42578125" bestFit="1" customWidth="1"/>
    <col min="8" max="8" width="11.28515625" bestFit="1" customWidth="1"/>
    <col min="9" max="9" width="5" bestFit="1" customWidth="1"/>
    <col min="10" max="10" width="8.5703125" bestFit="1" customWidth="1"/>
    <col min="11" max="11" width="4.140625" bestFit="1" customWidth="1"/>
    <col min="12" max="12" width="3.7109375" bestFit="1" customWidth="1"/>
    <col min="13" max="13" width="15.7109375" bestFit="1" customWidth="1"/>
    <col min="14" max="14" width="5.85546875" bestFit="1" customWidth="1"/>
    <col min="15" max="15" width="9.5703125" bestFit="1" customWidth="1"/>
    <col min="16" max="16" width="5.42578125" bestFit="1" customWidth="1"/>
    <col min="17" max="17" width="7.140625" bestFit="1" customWidth="1"/>
    <col min="18" max="18" width="9.7109375" bestFit="1" customWidth="1"/>
    <col min="19" max="19" width="9.5703125" bestFit="1" customWidth="1"/>
    <col min="20" max="20" width="9" bestFit="1" customWidth="1"/>
    <col min="21" max="21" width="7.28515625" bestFit="1" customWidth="1"/>
    <col min="22" max="22" width="11.7109375" bestFit="1" customWidth="1"/>
    <col min="23" max="23" width="12.140625" bestFit="1" customWidth="1"/>
    <col min="24" max="24" width="9.28515625" bestFit="1" customWidth="1"/>
    <col min="25" max="25" width="7.5703125" bestFit="1" customWidth="1"/>
    <col min="26" max="26" width="10.28515625" bestFit="1" customWidth="1"/>
    <col min="27" max="27" width="5.7109375" bestFit="1" customWidth="1"/>
    <col min="28" max="28" width="8.28515625" bestFit="1" customWidth="1"/>
    <col min="29" max="29" width="12.85546875" bestFit="1" customWidth="1"/>
    <col min="30" max="30" width="8.85546875" bestFit="1" customWidth="1"/>
    <col min="31" max="31" width="8.5703125" bestFit="1" customWidth="1"/>
    <col min="32" max="32" width="5.85546875" bestFit="1" customWidth="1"/>
  </cols>
  <sheetData>
    <row r="1" spans="2:32" x14ac:dyDescent="0.25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</row>
    <row r="2" spans="2:32" x14ac:dyDescent="0.25">
      <c r="B2" s="44" t="s">
        <v>80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2:32" ht="21" x14ac:dyDescent="0.35">
      <c r="B3" s="40" t="s">
        <v>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</row>
    <row r="4" spans="2:32" ht="15.75" x14ac:dyDescent="0.25">
      <c r="B4" s="35" t="s">
        <v>92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</row>
    <row r="5" spans="2:32" ht="15.75" customHeight="1" x14ac:dyDescent="0.25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2:32" x14ac:dyDescent="0.25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2:32" x14ac:dyDescent="0.25"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51</v>
      </c>
      <c r="K7" s="1" t="s">
        <v>29</v>
      </c>
      <c r="L7" s="1" t="s">
        <v>30</v>
      </c>
      <c r="M7" s="2" t="s">
        <v>31</v>
      </c>
      <c r="N7" s="2" t="s">
        <v>32</v>
      </c>
      <c r="O7" s="2" t="s">
        <v>33</v>
      </c>
      <c r="P7" s="2" t="s">
        <v>34</v>
      </c>
      <c r="Q7" s="2" t="s">
        <v>35</v>
      </c>
      <c r="R7" s="2" t="s">
        <v>36</v>
      </c>
      <c r="S7" s="2" t="s">
        <v>37</v>
      </c>
      <c r="T7" s="2" t="s">
        <v>38</v>
      </c>
      <c r="U7" s="2" t="s">
        <v>39</v>
      </c>
      <c r="V7" s="2" t="s">
        <v>40</v>
      </c>
      <c r="W7" s="2" t="s">
        <v>41</v>
      </c>
      <c r="X7" s="2" t="s">
        <v>42</v>
      </c>
      <c r="Y7" s="2" t="s">
        <v>43</v>
      </c>
      <c r="Z7" s="2" t="s">
        <v>44</v>
      </c>
      <c r="AA7" s="2" t="s">
        <v>45</v>
      </c>
      <c r="AB7" s="2" t="s">
        <v>46</v>
      </c>
      <c r="AC7" s="2" t="s">
        <v>47</v>
      </c>
      <c r="AD7" s="2" t="s">
        <v>48</v>
      </c>
      <c r="AE7" s="2" t="s">
        <v>49</v>
      </c>
      <c r="AF7" s="2" t="s">
        <v>50</v>
      </c>
    </row>
    <row r="8" spans="2:32" x14ac:dyDescent="0.25">
      <c r="B8" s="3" t="s">
        <v>53</v>
      </c>
      <c r="C8" s="1">
        <v>40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</row>
    <row r="9" spans="2:32" s="29" customFormat="1" x14ac:dyDescent="0.25">
      <c r="B9" s="27" t="s">
        <v>54</v>
      </c>
      <c r="C9" s="28">
        <v>42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</row>
    <row r="10" spans="2:32" s="29" customFormat="1" x14ac:dyDescent="0.25">
      <c r="B10" s="27" t="s">
        <v>55</v>
      </c>
      <c r="C10" s="28">
        <v>46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</row>
    <row r="11" spans="2:32" s="29" customFormat="1" x14ac:dyDescent="0.25">
      <c r="B11" s="27" t="s">
        <v>56</v>
      </c>
      <c r="C11" s="28">
        <v>55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</row>
    <row r="12" spans="2:32" s="29" customFormat="1" x14ac:dyDescent="0.25">
      <c r="B12" s="27" t="s">
        <v>57</v>
      </c>
      <c r="C12" s="28">
        <v>60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</row>
    <row r="13" spans="2:32" s="29" customFormat="1" x14ac:dyDescent="0.25">
      <c r="B13" s="27" t="s">
        <v>58</v>
      </c>
      <c r="C13" s="28">
        <v>65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</row>
    <row r="14" spans="2:32" s="29" customFormat="1" x14ac:dyDescent="0.25">
      <c r="B14" s="27" t="s">
        <v>59</v>
      </c>
      <c r="C14" s="28">
        <v>55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</row>
    <row r="15" spans="2:32" s="29" customFormat="1" x14ac:dyDescent="0.25">
      <c r="B15" s="27" t="s">
        <v>60</v>
      </c>
      <c r="C15" s="28">
        <v>70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</row>
    <row r="16" spans="2:32" s="29" customFormat="1" x14ac:dyDescent="0.25">
      <c r="B16" s="27" t="s">
        <v>61</v>
      </c>
      <c r="C16" s="28">
        <v>55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</row>
    <row r="17" spans="2:32" x14ac:dyDescent="0.25">
      <c r="B17" s="3" t="s">
        <v>62</v>
      </c>
      <c r="C17" s="1">
        <v>45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</row>
    <row r="18" spans="2:32" x14ac:dyDescent="0.25">
      <c r="B18" s="3" t="s">
        <v>63</v>
      </c>
      <c r="C18" s="1">
        <v>75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</row>
    <row r="19" spans="2:32" x14ac:dyDescent="0.25">
      <c r="B19" s="3" t="s">
        <v>64</v>
      </c>
      <c r="C19" s="1">
        <v>45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</row>
    <row r="20" spans="2:32" x14ac:dyDescent="0.25">
      <c r="B20" s="3" t="s">
        <v>65</v>
      </c>
      <c r="C20" s="1">
        <f>SUM(C8:C19)</f>
        <v>653</v>
      </c>
      <c r="D20" s="1">
        <f t="shared" ref="D20:AF20" si="0">SUM(D8:D19)</f>
        <v>0</v>
      </c>
      <c r="E20" s="1">
        <f t="shared" si="0"/>
        <v>0</v>
      </c>
      <c r="F20" s="1">
        <f t="shared" si="0"/>
        <v>0</v>
      </c>
      <c r="G20" s="1">
        <f t="shared" si="0"/>
        <v>0</v>
      </c>
      <c r="H20" s="1">
        <f t="shared" si="0"/>
        <v>0</v>
      </c>
      <c r="I20" s="1">
        <f t="shared" si="0"/>
        <v>0</v>
      </c>
      <c r="J20" s="1">
        <f t="shared" si="0"/>
        <v>0</v>
      </c>
      <c r="K20" s="1">
        <f t="shared" si="0"/>
        <v>0</v>
      </c>
      <c r="L20" s="1">
        <f t="shared" si="0"/>
        <v>0</v>
      </c>
      <c r="M20" s="1">
        <v>0</v>
      </c>
      <c r="N20" s="1">
        <v>0</v>
      </c>
      <c r="O20" s="1">
        <v>0</v>
      </c>
      <c r="P20" s="1">
        <f t="shared" si="0"/>
        <v>0</v>
      </c>
      <c r="Q20" s="1">
        <f t="shared" si="0"/>
        <v>0</v>
      </c>
      <c r="R20" s="1">
        <f t="shared" si="0"/>
        <v>0</v>
      </c>
      <c r="S20" s="1">
        <f t="shared" si="0"/>
        <v>0</v>
      </c>
      <c r="T20" s="1">
        <f t="shared" si="0"/>
        <v>0</v>
      </c>
      <c r="U20" s="1">
        <f t="shared" si="0"/>
        <v>0</v>
      </c>
      <c r="V20" s="1">
        <f t="shared" si="0"/>
        <v>0</v>
      </c>
      <c r="W20" s="1">
        <f t="shared" si="0"/>
        <v>0</v>
      </c>
      <c r="X20" s="1">
        <f t="shared" si="0"/>
        <v>0</v>
      </c>
      <c r="Y20" s="1">
        <f t="shared" si="0"/>
        <v>0</v>
      </c>
      <c r="Z20" s="1">
        <f t="shared" si="0"/>
        <v>0</v>
      </c>
      <c r="AA20" s="1">
        <f t="shared" si="0"/>
        <v>0</v>
      </c>
      <c r="AB20" s="1">
        <f t="shared" si="0"/>
        <v>0</v>
      </c>
      <c r="AC20" s="1">
        <f t="shared" si="0"/>
        <v>0</v>
      </c>
      <c r="AD20" s="1">
        <f t="shared" si="0"/>
        <v>0</v>
      </c>
      <c r="AE20" s="1">
        <f t="shared" si="0"/>
        <v>0</v>
      </c>
      <c r="AF20" s="1">
        <f t="shared" si="0"/>
        <v>0</v>
      </c>
    </row>
    <row r="21" spans="2:32" x14ac:dyDescent="0.25">
      <c r="B21" s="30" t="s">
        <v>91</v>
      </c>
      <c r="C21" s="41">
        <f>SUM(C20:AF20)</f>
        <v>653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3"/>
    </row>
    <row r="23" spans="2:32" x14ac:dyDescent="0.25">
      <c r="C23" s="29"/>
    </row>
  </sheetData>
  <mergeCells count="6">
    <mergeCell ref="C21:AF21"/>
    <mergeCell ref="B1:AF1"/>
    <mergeCell ref="B2:AF2"/>
    <mergeCell ref="B3:AF3"/>
    <mergeCell ref="B4:AF4"/>
    <mergeCell ref="B5:AF6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tabColor theme="4" tint="0.59999389629810485"/>
  </sheetPr>
  <dimension ref="B1:AF23"/>
  <sheetViews>
    <sheetView showGridLines="0" workbookViewId="0">
      <pane xSplit="2" topLeftCell="C1" activePane="topRight" state="frozen"/>
      <selection pane="topRight" activeCell="A7" sqref="A1:A1048576"/>
    </sheetView>
  </sheetViews>
  <sheetFormatPr baseColWidth="10" defaultRowHeight="15" x14ac:dyDescent="0.25"/>
  <cols>
    <col min="1" max="1" width="15.7109375" customWidth="1"/>
    <col min="2" max="2" width="26" bestFit="1" customWidth="1"/>
    <col min="3" max="3" width="15.42578125" bestFit="1" customWidth="1"/>
    <col min="4" max="4" width="4.85546875" bestFit="1" customWidth="1"/>
    <col min="5" max="5" width="8.140625" bestFit="1" customWidth="1"/>
    <col min="6" max="6" width="10.7109375" bestFit="1" customWidth="1"/>
    <col min="7" max="7" width="6.42578125" bestFit="1" customWidth="1"/>
    <col min="8" max="8" width="11.28515625" bestFit="1" customWidth="1"/>
    <col min="9" max="9" width="5" bestFit="1" customWidth="1"/>
    <col min="10" max="10" width="8.5703125" bestFit="1" customWidth="1"/>
    <col min="11" max="11" width="4.140625" bestFit="1" customWidth="1"/>
    <col min="12" max="12" width="3.7109375" bestFit="1" customWidth="1"/>
    <col min="13" max="13" width="15.7109375" bestFit="1" customWidth="1"/>
    <col min="14" max="14" width="5.85546875" bestFit="1" customWidth="1"/>
    <col min="15" max="15" width="9.5703125" bestFit="1" customWidth="1"/>
    <col min="16" max="16" width="5.42578125" bestFit="1" customWidth="1"/>
    <col min="17" max="17" width="7.140625" bestFit="1" customWidth="1"/>
    <col min="18" max="18" width="9.7109375" bestFit="1" customWidth="1"/>
    <col min="19" max="19" width="9.5703125" bestFit="1" customWidth="1"/>
    <col min="20" max="20" width="9" bestFit="1" customWidth="1"/>
    <col min="21" max="21" width="7.28515625" bestFit="1" customWidth="1"/>
    <col min="22" max="22" width="11.7109375" bestFit="1" customWidth="1"/>
    <col min="23" max="23" width="12.140625" bestFit="1" customWidth="1"/>
    <col min="24" max="24" width="9.28515625" bestFit="1" customWidth="1"/>
    <col min="25" max="25" width="7.5703125" bestFit="1" customWidth="1"/>
    <col min="26" max="26" width="10.28515625" bestFit="1" customWidth="1"/>
    <col min="27" max="27" width="5.7109375" bestFit="1" customWidth="1"/>
    <col min="28" max="28" width="8.28515625" bestFit="1" customWidth="1"/>
    <col min="29" max="29" width="12.85546875" bestFit="1" customWidth="1"/>
    <col min="30" max="30" width="8.85546875" bestFit="1" customWidth="1"/>
    <col min="31" max="31" width="8.5703125" bestFit="1" customWidth="1"/>
    <col min="32" max="32" width="5.85546875" bestFit="1" customWidth="1"/>
  </cols>
  <sheetData>
    <row r="1" spans="2:32" x14ac:dyDescent="0.25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</row>
    <row r="2" spans="2:32" x14ac:dyDescent="0.25">
      <c r="B2" s="44" t="s">
        <v>87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2:32" ht="21" x14ac:dyDescent="0.35">
      <c r="B3" s="40" t="s">
        <v>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</row>
    <row r="4" spans="2:32" ht="15.75" x14ac:dyDescent="0.25">
      <c r="B4" s="35" t="s">
        <v>92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</row>
    <row r="5" spans="2:32" ht="15.75" customHeight="1" x14ac:dyDescent="0.25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2:32" x14ac:dyDescent="0.25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2:32" x14ac:dyDescent="0.25"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51</v>
      </c>
      <c r="K7" s="1" t="s">
        <v>29</v>
      </c>
      <c r="L7" s="1" t="s">
        <v>30</v>
      </c>
      <c r="M7" s="2" t="s">
        <v>31</v>
      </c>
      <c r="N7" s="2" t="s">
        <v>32</v>
      </c>
      <c r="O7" s="2" t="s">
        <v>33</v>
      </c>
      <c r="P7" s="2" t="s">
        <v>34</v>
      </c>
      <c r="Q7" s="2" t="s">
        <v>35</v>
      </c>
      <c r="R7" s="2" t="s">
        <v>36</v>
      </c>
      <c r="S7" s="2" t="s">
        <v>37</v>
      </c>
      <c r="T7" s="2" t="s">
        <v>38</v>
      </c>
      <c r="U7" s="2" t="s">
        <v>39</v>
      </c>
      <c r="V7" s="2" t="s">
        <v>40</v>
      </c>
      <c r="W7" s="2" t="s">
        <v>41</v>
      </c>
      <c r="X7" s="2" t="s">
        <v>42</v>
      </c>
      <c r="Y7" s="2" t="s">
        <v>43</v>
      </c>
      <c r="Z7" s="2" t="s">
        <v>44</v>
      </c>
      <c r="AA7" s="2" t="s">
        <v>45</v>
      </c>
      <c r="AB7" s="2" t="s">
        <v>46</v>
      </c>
      <c r="AC7" s="2" t="s">
        <v>47</v>
      </c>
      <c r="AD7" s="2" t="s">
        <v>48</v>
      </c>
      <c r="AE7" s="2" t="s">
        <v>49</v>
      </c>
      <c r="AF7" s="2" t="s">
        <v>50</v>
      </c>
    </row>
    <row r="8" spans="2:32" x14ac:dyDescent="0.25">
      <c r="B8" s="3" t="s">
        <v>53</v>
      </c>
      <c r="C8" s="1">
        <v>75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50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</row>
    <row r="9" spans="2:32" x14ac:dyDescent="0.25">
      <c r="B9" s="3" t="s">
        <v>54</v>
      </c>
      <c r="C9" s="1">
        <v>90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75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</row>
    <row r="10" spans="2:32" s="29" customFormat="1" x14ac:dyDescent="0.25">
      <c r="B10" s="27" t="s">
        <v>55</v>
      </c>
      <c r="C10" s="28">
        <v>100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25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</row>
    <row r="11" spans="2:32" s="29" customFormat="1" x14ac:dyDescent="0.25">
      <c r="B11" s="27" t="s">
        <v>56</v>
      </c>
      <c r="C11" s="28">
        <v>125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30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</row>
    <row r="12" spans="2:32" s="29" customFormat="1" x14ac:dyDescent="0.25">
      <c r="B12" s="27" t="s">
        <v>57</v>
      </c>
      <c r="C12" s="28">
        <v>150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75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</row>
    <row r="13" spans="2:32" x14ac:dyDescent="0.25">
      <c r="B13" s="3" t="s">
        <v>58</v>
      </c>
      <c r="C13" s="1">
        <v>50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100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</row>
    <row r="14" spans="2:32" s="29" customFormat="1" x14ac:dyDescent="0.25">
      <c r="B14" s="27" t="s">
        <v>59</v>
      </c>
      <c r="C14" s="28">
        <v>75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50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</row>
    <row r="15" spans="2:32" s="29" customFormat="1" x14ac:dyDescent="0.25">
      <c r="B15" s="27" t="s">
        <v>60</v>
      </c>
      <c r="C15" s="28">
        <v>100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75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</row>
    <row r="16" spans="2:32" s="29" customFormat="1" x14ac:dyDescent="0.25">
      <c r="B16" s="27" t="s">
        <v>61</v>
      </c>
      <c r="C16" s="28">
        <v>150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50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</row>
    <row r="17" spans="2:32" x14ac:dyDescent="0.25">
      <c r="B17" s="3" t="s">
        <v>62</v>
      </c>
      <c r="C17" s="1">
        <v>100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75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</row>
    <row r="18" spans="2:32" x14ac:dyDescent="0.25">
      <c r="B18" s="3" t="s">
        <v>63</v>
      </c>
      <c r="C18" s="1">
        <v>150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50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</row>
    <row r="19" spans="2:32" s="29" customFormat="1" x14ac:dyDescent="0.25">
      <c r="B19" s="27" t="s">
        <v>64</v>
      </c>
      <c r="C19" s="28">
        <v>125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37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</row>
    <row r="20" spans="2:32" x14ac:dyDescent="0.25">
      <c r="B20" s="3" t="s">
        <v>65</v>
      </c>
      <c r="C20" s="1">
        <f>SUM(C8:C19)</f>
        <v>1290</v>
      </c>
      <c r="D20" s="1">
        <f t="shared" ref="D20:AF20" si="0">SUM(D8:D19)</f>
        <v>0</v>
      </c>
      <c r="E20" s="1">
        <f t="shared" si="0"/>
        <v>0</v>
      </c>
      <c r="F20" s="1">
        <f t="shared" si="0"/>
        <v>0</v>
      </c>
      <c r="G20" s="1">
        <f t="shared" si="0"/>
        <v>0</v>
      </c>
      <c r="H20" s="1">
        <f t="shared" si="0"/>
        <v>0</v>
      </c>
      <c r="I20" s="1">
        <f t="shared" si="0"/>
        <v>0</v>
      </c>
      <c r="J20" s="1">
        <f t="shared" si="0"/>
        <v>0</v>
      </c>
      <c r="K20" s="1">
        <f t="shared" si="0"/>
        <v>0</v>
      </c>
      <c r="L20" s="1">
        <f t="shared" si="0"/>
        <v>0</v>
      </c>
      <c r="M20" s="1">
        <f t="shared" si="0"/>
        <v>0</v>
      </c>
      <c r="N20" s="1">
        <f t="shared" si="0"/>
        <v>0</v>
      </c>
      <c r="O20" s="1">
        <f t="shared" si="0"/>
        <v>692</v>
      </c>
      <c r="P20" s="1">
        <f t="shared" si="0"/>
        <v>0</v>
      </c>
      <c r="Q20" s="1">
        <f t="shared" si="0"/>
        <v>0</v>
      </c>
      <c r="R20" s="1">
        <f t="shared" si="0"/>
        <v>0</v>
      </c>
      <c r="S20" s="1">
        <f t="shared" si="0"/>
        <v>0</v>
      </c>
      <c r="T20" s="1">
        <f t="shared" si="0"/>
        <v>0</v>
      </c>
      <c r="U20" s="1">
        <f t="shared" si="0"/>
        <v>0</v>
      </c>
      <c r="V20" s="1">
        <f t="shared" si="0"/>
        <v>0</v>
      </c>
      <c r="W20" s="1">
        <f t="shared" si="0"/>
        <v>0</v>
      </c>
      <c r="X20" s="1">
        <f t="shared" si="0"/>
        <v>0</v>
      </c>
      <c r="Y20" s="1">
        <f t="shared" si="0"/>
        <v>0</v>
      </c>
      <c r="Z20" s="1">
        <f t="shared" si="0"/>
        <v>0</v>
      </c>
      <c r="AA20" s="1">
        <f t="shared" si="0"/>
        <v>0</v>
      </c>
      <c r="AB20" s="1">
        <f t="shared" si="0"/>
        <v>0</v>
      </c>
      <c r="AC20" s="1">
        <f t="shared" si="0"/>
        <v>0</v>
      </c>
      <c r="AD20" s="1">
        <f t="shared" si="0"/>
        <v>0</v>
      </c>
      <c r="AE20" s="1">
        <f t="shared" si="0"/>
        <v>0</v>
      </c>
      <c r="AF20" s="1">
        <f t="shared" si="0"/>
        <v>0</v>
      </c>
    </row>
    <row r="21" spans="2:32" x14ac:dyDescent="0.25">
      <c r="B21" s="30" t="s">
        <v>91</v>
      </c>
      <c r="C21" s="41">
        <f>SUM(C20:AF20)</f>
        <v>1982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3"/>
    </row>
    <row r="23" spans="2:32" x14ac:dyDescent="0.25">
      <c r="C23" s="29"/>
    </row>
  </sheetData>
  <mergeCells count="6">
    <mergeCell ref="B5:AF6"/>
    <mergeCell ref="C21:AF21"/>
    <mergeCell ref="B1:AF1"/>
    <mergeCell ref="B2:AF2"/>
    <mergeCell ref="B3:AF3"/>
    <mergeCell ref="B4:AF4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>
    <tabColor theme="3" tint="0.59999389629810485"/>
  </sheetPr>
  <dimension ref="B1:AF23"/>
  <sheetViews>
    <sheetView showGridLines="0" workbookViewId="0">
      <pane xSplit="2" topLeftCell="C1" activePane="topRight" state="frozen"/>
      <selection pane="topRight" activeCell="A7" sqref="A1:A1048576"/>
    </sheetView>
  </sheetViews>
  <sheetFormatPr baseColWidth="10" defaultRowHeight="15" x14ac:dyDescent="0.25"/>
  <cols>
    <col min="1" max="1" width="15.7109375" customWidth="1"/>
    <col min="2" max="2" width="26" bestFit="1" customWidth="1"/>
    <col min="3" max="3" width="15.42578125" bestFit="1" customWidth="1"/>
    <col min="4" max="4" width="4.85546875" bestFit="1" customWidth="1"/>
    <col min="5" max="5" width="8.140625" bestFit="1" customWidth="1"/>
    <col min="6" max="6" width="10.7109375" bestFit="1" customWidth="1"/>
    <col min="7" max="7" width="6.42578125" bestFit="1" customWidth="1"/>
    <col min="8" max="8" width="11.28515625" bestFit="1" customWidth="1"/>
    <col min="9" max="9" width="5" bestFit="1" customWidth="1"/>
    <col min="10" max="10" width="8.5703125" bestFit="1" customWidth="1"/>
    <col min="11" max="11" width="4.140625" bestFit="1" customWidth="1"/>
    <col min="12" max="12" width="3.7109375" bestFit="1" customWidth="1"/>
    <col min="13" max="13" width="15.7109375" bestFit="1" customWidth="1"/>
    <col min="14" max="14" width="5.85546875" bestFit="1" customWidth="1"/>
    <col min="15" max="15" width="9.5703125" bestFit="1" customWidth="1"/>
    <col min="16" max="16" width="5.42578125" bestFit="1" customWidth="1"/>
    <col min="17" max="17" width="7.140625" bestFit="1" customWidth="1"/>
    <col min="18" max="18" width="9.7109375" bestFit="1" customWidth="1"/>
    <col min="19" max="19" width="9.5703125" bestFit="1" customWidth="1"/>
    <col min="20" max="20" width="9" bestFit="1" customWidth="1"/>
    <col min="21" max="21" width="7.28515625" bestFit="1" customWidth="1"/>
    <col min="22" max="22" width="11.7109375" bestFit="1" customWidth="1"/>
    <col min="23" max="23" width="12.140625" bestFit="1" customWidth="1"/>
    <col min="24" max="24" width="9.28515625" bestFit="1" customWidth="1"/>
    <col min="25" max="25" width="7.5703125" bestFit="1" customWidth="1"/>
    <col min="26" max="26" width="10.28515625" bestFit="1" customWidth="1"/>
    <col min="27" max="27" width="5.7109375" bestFit="1" customWidth="1"/>
    <col min="28" max="28" width="8.28515625" bestFit="1" customWidth="1"/>
    <col min="29" max="29" width="12.85546875" bestFit="1" customWidth="1"/>
    <col min="30" max="30" width="8.85546875" bestFit="1" customWidth="1"/>
    <col min="31" max="31" width="8.5703125" bestFit="1" customWidth="1"/>
    <col min="32" max="32" width="5.85546875" bestFit="1" customWidth="1"/>
  </cols>
  <sheetData>
    <row r="1" spans="2:32" x14ac:dyDescent="0.25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</row>
    <row r="2" spans="2:32" x14ac:dyDescent="0.25">
      <c r="B2" s="44" t="s">
        <v>81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2:32" ht="21" x14ac:dyDescent="0.35">
      <c r="B3" s="40" t="s">
        <v>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</row>
    <row r="4" spans="2:32" ht="15.75" x14ac:dyDescent="0.25">
      <c r="B4" s="35" t="s">
        <v>92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</row>
    <row r="5" spans="2:32" ht="15.75" customHeight="1" x14ac:dyDescent="0.25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2:32" x14ac:dyDescent="0.25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2:32" x14ac:dyDescent="0.25"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51</v>
      </c>
      <c r="K7" s="1" t="s">
        <v>29</v>
      </c>
      <c r="L7" s="1" t="s">
        <v>30</v>
      </c>
      <c r="M7" s="2" t="s">
        <v>31</v>
      </c>
      <c r="N7" s="2" t="s">
        <v>32</v>
      </c>
      <c r="O7" s="2" t="s">
        <v>33</v>
      </c>
      <c r="P7" s="2" t="s">
        <v>34</v>
      </c>
      <c r="Q7" s="2" t="s">
        <v>35</v>
      </c>
      <c r="R7" s="2" t="s">
        <v>36</v>
      </c>
      <c r="S7" s="2" t="s">
        <v>37</v>
      </c>
      <c r="T7" s="2" t="s">
        <v>38</v>
      </c>
      <c r="U7" s="2" t="s">
        <v>39</v>
      </c>
      <c r="V7" s="2" t="s">
        <v>40</v>
      </c>
      <c r="W7" s="2" t="s">
        <v>41</v>
      </c>
      <c r="X7" s="2" t="s">
        <v>42</v>
      </c>
      <c r="Y7" s="2" t="s">
        <v>43</v>
      </c>
      <c r="Z7" s="2" t="s">
        <v>44</v>
      </c>
      <c r="AA7" s="2" t="s">
        <v>45</v>
      </c>
      <c r="AB7" s="2" t="s">
        <v>46</v>
      </c>
      <c r="AC7" s="2" t="s">
        <v>47</v>
      </c>
      <c r="AD7" s="2" t="s">
        <v>48</v>
      </c>
      <c r="AE7" s="2" t="s">
        <v>49</v>
      </c>
      <c r="AF7" s="2" t="s">
        <v>50</v>
      </c>
    </row>
    <row r="8" spans="2:32" x14ac:dyDescent="0.25">
      <c r="B8" s="3" t="s">
        <v>53</v>
      </c>
      <c r="C8" s="1">
        <v>116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</row>
    <row r="9" spans="2:32" x14ac:dyDescent="0.25">
      <c r="B9" s="3" t="s">
        <v>54</v>
      </c>
      <c r="C9" s="1">
        <v>123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</row>
    <row r="10" spans="2:32" x14ac:dyDescent="0.25">
      <c r="B10" s="3" t="s">
        <v>55</v>
      </c>
      <c r="C10" s="1">
        <v>92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</row>
    <row r="11" spans="2:32" x14ac:dyDescent="0.25">
      <c r="B11" s="3" t="s">
        <v>56</v>
      </c>
      <c r="C11" s="1">
        <v>81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</row>
    <row r="12" spans="2:32" s="29" customFormat="1" x14ac:dyDescent="0.25">
      <c r="B12" s="27" t="s">
        <v>57</v>
      </c>
      <c r="C12" s="28">
        <v>90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</row>
    <row r="13" spans="2:32" x14ac:dyDescent="0.25">
      <c r="B13" s="3" t="s">
        <v>58</v>
      </c>
      <c r="C13" s="1">
        <v>79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</row>
    <row r="14" spans="2:32" x14ac:dyDescent="0.25">
      <c r="B14" s="3" t="s">
        <v>59</v>
      </c>
      <c r="C14" s="1">
        <v>81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</row>
    <row r="15" spans="2:32" s="29" customFormat="1" x14ac:dyDescent="0.25">
      <c r="B15" s="27" t="s">
        <v>60</v>
      </c>
      <c r="C15" s="28">
        <v>67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</row>
    <row r="16" spans="2:32" s="29" customFormat="1" x14ac:dyDescent="0.25">
      <c r="B16" s="27" t="s">
        <v>61</v>
      </c>
      <c r="C16" s="28">
        <v>68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</row>
    <row r="17" spans="2:32" x14ac:dyDescent="0.25">
      <c r="B17" s="3" t="s">
        <v>62</v>
      </c>
      <c r="C17" s="1">
        <v>59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</row>
    <row r="18" spans="2:32" x14ac:dyDescent="0.25">
      <c r="B18" s="3" t="s">
        <v>63</v>
      </c>
      <c r="C18" s="1">
        <v>65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</row>
    <row r="19" spans="2:32" x14ac:dyDescent="0.25">
      <c r="B19" s="3" t="s">
        <v>64</v>
      </c>
      <c r="C19" s="1">
        <v>48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</row>
    <row r="20" spans="2:32" x14ac:dyDescent="0.25">
      <c r="B20" s="3" t="s">
        <v>65</v>
      </c>
      <c r="C20" s="1">
        <f>SUM(C8:C19)</f>
        <v>969</v>
      </c>
      <c r="D20" s="1">
        <f t="shared" ref="D20:AF20" si="0">SUM(D8:D19)</f>
        <v>0</v>
      </c>
      <c r="E20" s="1">
        <f t="shared" si="0"/>
        <v>0</v>
      </c>
      <c r="F20" s="1">
        <f t="shared" si="0"/>
        <v>0</v>
      </c>
      <c r="G20" s="1">
        <f t="shared" si="0"/>
        <v>0</v>
      </c>
      <c r="H20" s="1">
        <f t="shared" si="0"/>
        <v>0</v>
      </c>
      <c r="I20" s="1">
        <f t="shared" si="0"/>
        <v>0</v>
      </c>
      <c r="J20" s="1">
        <f t="shared" si="0"/>
        <v>0</v>
      </c>
      <c r="K20" s="1">
        <f t="shared" si="0"/>
        <v>0</v>
      </c>
      <c r="L20" s="1">
        <f t="shared" si="0"/>
        <v>0</v>
      </c>
      <c r="M20" s="1">
        <f t="shared" si="0"/>
        <v>0</v>
      </c>
      <c r="N20" s="1">
        <f t="shared" si="0"/>
        <v>0</v>
      </c>
      <c r="O20" s="1">
        <f t="shared" si="0"/>
        <v>0</v>
      </c>
      <c r="P20" s="1">
        <f t="shared" si="0"/>
        <v>0</v>
      </c>
      <c r="Q20" s="1">
        <f t="shared" si="0"/>
        <v>0</v>
      </c>
      <c r="R20" s="1">
        <f t="shared" si="0"/>
        <v>0</v>
      </c>
      <c r="S20" s="1">
        <f t="shared" si="0"/>
        <v>0</v>
      </c>
      <c r="T20" s="1">
        <f t="shared" si="0"/>
        <v>0</v>
      </c>
      <c r="U20" s="1">
        <f t="shared" si="0"/>
        <v>0</v>
      </c>
      <c r="V20" s="1">
        <f t="shared" si="0"/>
        <v>0</v>
      </c>
      <c r="W20" s="1">
        <f t="shared" si="0"/>
        <v>0</v>
      </c>
      <c r="X20" s="1">
        <f t="shared" si="0"/>
        <v>0</v>
      </c>
      <c r="Y20" s="1">
        <f t="shared" si="0"/>
        <v>0</v>
      </c>
      <c r="Z20" s="1">
        <f t="shared" si="0"/>
        <v>0</v>
      </c>
      <c r="AA20" s="1">
        <f t="shared" si="0"/>
        <v>0</v>
      </c>
      <c r="AB20" s="1">
        <f t="shared" si="0"/>
        <v>0</v>
      </c>
      <c r="AC20" s="1">
        <f t="shared" si="0"/>
        <v>0</v>
      </c>
      <c r="AD20" s="1">
        <f t="shared" si="0"/>
        <v>0</v>
      </c>
      <c r="AE20" s="1">
        <f t="shared" si="0"/>
        <v>0</v>
      </c>
      <c r="AF20" s="1">
        <f t="shared" si="0"/>
        <v>0</v>
      </c>
    </row>
    <row r="21" spans="2:32" x14ac:dyDescent="0.25">
      <c r="B21" s="30" t="s">
        <v>91</v>
      </c>
      <c r="C21" s="41">
        <f>SUM(C20:AF20)</f>
        <v>969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3"/>
    </row>
    <row r="23" spans="2:32" x14ac:dyDescent="0.25">
      <c r="C23" s="29"/>
    </row>
  </sheetData>
  <mergeCells count="6">
    <mergeCell ref="B5:AF6"/>
    <mergeCell ref="C21:AF21"/>
    <mergeCell ref="B1:AF1"/>
    <mergeCell ref="B2:AF2"/>
    <mergeCell ref="B3:AF3"/>
    <mergeCell ref="B4:AF4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4" tint="0.59999389629810485"/>
  </sheetPr>
  <dimension ref="B1:AF23"/>
  <sheetViews>
    <sheetView showGridLines="0" workbookViewId="0">
      <pane xSplit="2" topLeftCell="C1" activePane="topRight" state="frozen"/>
      <selection pane="topRight" activeCell="A7" sqref="A1:A1048576"/>
    </sheetView>
  </sheetViews>
  <sheetFormatPr baseColWidth="10" defaultRowHeight="15" x14ac:dyDescent="0.25"/>
  <cols>
    <col min="1" max="1" width="15.7109375" customWidth="1"/>
    <col min="2" max="2" width="26" bestFit="1" customWidth="1"/>
    <col min="3" max="3" width="15.42578125" bestFit="1" customWidth="1"/>
    <col min="4" max="4" width="4.85546875" bestFit="1" customWidth="1"/>
    <col min="5" max="5" width="8.140625" bestFit="1" customWidth="1"/>
    <col min="6" max="6" width="10.7109375" bestFit="1" customWidth="1"/>
    <col min="7" max="7" width="6.5703125" customWidth="1"/>
    <col min="8" max="8" width="11.28515625" bestFit="1" customWidth="1"/>
    <col min="9" max="9" width="5" bestFit="1" customWidth="1"/>
    <col min="10" max="10" width="8.5703125" bestFit="1" customWidth="1"/>
    <col min="11" max="11" width="4.140625" bestFit="1" customWidth="1"/>
    <col min="12" max="12" width="3.7109375" bestFit="1" customWidth="1"/>
    <col min="13" max="13" width="15.7109375" bestFit="1" customWidth="1"/>
    <col min="14" max="14" width="5.85546875" bestFit="1" customWidth="1"/>
    <col min="15" max="15" width="9.5703125" bestFit="1" customWidth="1"/>
    <col min="16" max="16" width="5.42578125" bestFit="1" customWidth="1"/>
    <col min="17" max="17" width="7.140625" bestFit="1" customWidth="1"/>
    <col min="18" max="18" width="9.7109375" bestFit="1" customWidth="1"/>
    <col min="19" max="19" width="9.5703125" bestFit="1" customWidth="1"/>
    <col min="20" max="20" width="9" bestFit="1" customWidth="1"/>
    <col min="21" max="21" width="7.28515625" bestFit="1" customWidth="1"/>
    <col min="22" max="22" width="11.7109375" bestFit="1" customWidth="1"/>
    <col min="23" max="23" width="12.140625" bestFit="1" customWidth="1"/>
    <col min="24" max="24" width="9.28515625" bestFit="1" customWidth="1"/>
    <col min="25" max="25" width="7.5703125" bestFit="1" customWidth="1"/>
    <col min="26" max="26" width="10.28515625" bestFit="1" customWidth="1"/>
    <col min="27" max="27" width="5.7109375" bestFit="1" customWidth="1"/>
    <col min="28" max="28" width="8.28515625" bestFit="1" customWidth="1"/>
    <col min="29" max="29" width="12.85546875" bestFit="1" customWidth="1"/>
    <col min="30" max="30" width="8.85546875" bestFit="1" customWidth="1"/>
    <col min="31" max="31" width="8.5703125" bestFit="1" customWidth="1"/>
    <col min="32" max="32" width="5.85546875" bestFit="1" customWidth="1"/>
  </cols>
  <sheetData>
    <row r="1" spans="2:32" x14ac:dyDescent="0.25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</row>
    <row r="2" spans="2:32" x14ac:dyDescent="0.25">
      <c r="B2" s="44" t="s">
        <v>52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2:32" ht="21" x14ac:dyDescent="0.35">
      <c r="B3" s="40" t="s">
        <v>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</row>
    <row r="4" spans="2:32" ht="15.75" x14ac:dyDescent="0.25">
      <c r="B4" s="35" t="s">
        <v>92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</row>
    <row r="5" spans="2:32" ht="15.75" customHeight="1" x14ac:dyDescent="0.25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2:32" x14ac:dyDescent="0.25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2:32" x14ac:dyDescent="0.25"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51</v>
      </c>
      <c r="K7" s="1" t="s">
        <v>29</v>
      </c>
      <c r="L7" s="1" t="s">
        <v>30</v>
      </c>
      <c r="M7" s="2" t="s">
        <v>31</v>
      </c>
      <c r="N7" s="2" t="s">
        <v>32</v>
      </c>
      <c r="O7" s="2" t="s">
        <v>33</v>
      </c>
      <c r="P7" s="2" t="s">
        <v>34</v>
      </c>
      <c r="Q7" s="2" t="s">
        <v>35</v>
      </c>
      <c r="R7" s="2" t="s">
        <v>36</v>
      </c>
      <c r="S7" s="2" t="s">
        <v>37</v>
      </c>
      <c r="T7" s="2" t="s">
        <v>38</v>
      </c>
      <c r="U7" s="2" t="s">
        <v>39</v>
      </c>
      <c r="V7" s="2" t="s">
        <v>40</v>
      </c>
      <c r="W7" s="2" t="s">
        <v>41</v>
      </c>
      <c r="X7" s="2" t="s">
        <v>42</v>
      </c>
      <c r="Y7" s="2" t="s">
        <v>43</v>
      </c>
      <c r="Z7" s="2" t="s">
        <v>44</v>
      </c>
      <c r="AA7" s="2" t="s">
        <v>45</v>
      </c>
      <c r="AB7" s="2" t="s">
        <v>46</v>
      </c>
      <c r="AC7" s="2" t="s">
        <v>47</v>
      </c>
      <c r="AD7" s="2" t="s">
        <v>48</v>
      </c>
      <c r="AE7" s="2" t="s">
        <v>49</v>
      </c>
      <c r="AF7" s="2" t="s">
        <v>50</v>
      </c>
    </row>
    <row r="8" spans="2:32" x14ac:dyDescent="0.25">
      <c r="B8" s="3" t="s">
        <v>53</v>
      </c>
      <c r="C8" s="1">
        <v>68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</row>
    <row r="9" spans="2:32" x14ac:dyDescent="0.25">
      <c r="B9" s="3" t="s">
        <v>54</v>
      </c>
      <c r="C9" s="1">
        <v>81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</row>
    <row r="10" spans="2:32" x14ac:dyDescent="0.25">
      <c r="B10" s="3" t="s">
        <v>55</v>
      </c>
      <c r="C10" s="1">
        <v>100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</row>
    <row r="11" spans="2:32" x14ac:dyDescent="0.25">
      <c r="B11" s="3" t="s">
        <v>56</v>
      </c>
      <c r="C11" s="1">
        <v>69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</row>
    <row r="12" spans="2:32" s="29" customFormat="1" x14ac:dyDescent="0.25">
      <c r="B12" s="27" t="s">
        <v>57</v>
      </c>
      <c r="C12" s="28">
        <v>100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</row>
    <row r="13" spans="2:32" s="29" customFormat="1" x14ac:dyDescent="0.25">
      <c r="B13" s="27" t="s">
        <v>58</v>
      </c>
      <c r="C13" s="28">
        <v>69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</row>
    <row r="14" spans="2:32" x14ac:dyDescent="0.25">
      <c r="B14" s="3" t="s">
        <v>59</v>
      </c>
      <c r="C14" s="1">
        <v>73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</row>
    <row r="15" spans="2:32" s="29" customFormat="1" x14ac:dyDescent="0.25">
      <c r="B15" s="27" t="s">
        <v>60</v>
      </c>
      <c r="C15" s="28">
        <v>82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</row>
    <row r="16" spans="2:32" s="29" customFormat="1" x14ac:dyDescent="0.25">
      <c r="B16" s="27" t="s">
        <v>61</v>
      </c>
      <c r="C16" s="28">
        <v>72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</row>
    <row r="17" spans="2:32" s="29" customFormat="1" x14ac:dyDescent="0.25">
      <c r="B17" s="27" t="s">
        <v>62</v>
      </c>
      <c r="C17" s="28">
        <v>52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</row>
    <row r="18" spans="2:32" x14ac:dyDescent="0.25">
      <c r="B18" s="3" t="s">
        <v>63</v>
      </c>
      <c r="C18" s="1">
        <v>58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</row>
    <row r="19" spans="2:32" x14ac:dyDescent="0.25">
      <c r="B19" s="3" t="s">
        <v>64</v>
      </c>
      <c r="C19" s="1">
        <v>52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</row>
    <row r="20" spans="2:32" x14ac:dyDescent="0.25">
      <c r="B20" s="3" t="s">
        <v>65</v>
      </c>
      <c r="C20" s="1">
        <f>SUM(C8:C19)</f>
        <v>876</v>
      </c>
      <c r="D20" s="1">
        <f t="shared" ref="D20:AF20" si="0">SUM(D8:D19)</f>
        <v>0</v>
      </c>
      <c r="E20" s="1">
        <f t="shared" si="0"/>
        <v>0</v>
      </c>
      <c r="F20" s="1">
        <f t="shared" si="0"/>
        <v>0</v>
      </c>
      <c r="G20" s="1">
        <f t="shared" si="0"/>
        <v>0</v>
      </c>
      <c r="H20" s="1">
        <f t="shared" si="0"/>
        <v>0</v>
      </c>
      <c r="I20" s="1">
        <f t="shared" si="0"/>
        <v>0</v>
      </c>
      <c r="J20" s="1">
        <f t="shared" si="0"/>
        <v>0</v>
      </c>
      <c r="K20" s="1">
        <f t="shared" si="0"/>
        <v>0</v>
      </c>
      <c r="L20" s="1">
        <f t="shared" si="0"/>
        <v>0</v>
      </c>
      <c r="M20" s="1">
        <f t="shared" si="0"/>
        <v>0</v>
      </c>
      <c r="N20" s="1">
        <f t="shared" si="0"/>
        <v>0</v>
      </c>
      <c r="O20" s="1">
        <f t="shared" si="0"/>
        <v>0</v>
      </c>
      <c r="P20" s="1">
        <f t="shared" si="0"/>
        <v>0</v>
      </c>
      <c r="Q20" s="1">
        <f t="shared" si="0"/>
        <v>0</v>
      </c>
      <c r="R20" s="1">
        <f t="shared" si="0"/>
        <v>0</v>
      </c>
      <c r="S20" s="1">
        <f t="shared" si="0"/>
        <v>0</v>
      </c>
      <c r="T20" s="1">
        <f t="shared" si="0"/>
        <v>0</v>
      </c>
      <c r="U20" s="1">
        <f t="shared" si="0"/>
        <v>0</v>
      </c>
      <c r="V20" s="1">
        <f t="shared" si="0"/>
        <v>0</v>
      </c>
      <c r="W20" s="1">
        <f t="shared" si="0"/>
        <v>0</v>
      </c>
      <c r="X20" s="1">
        <f t="shared" si="0"/>
        <v>0</v>
      </c>
      <c r="Y20" s="1">
        <f t="shared" si="0"/>
        <v>0</v>
      </c>
      <c r="Z20" s="1">
        <f t="shared" si="0"/>
        <v>0</v>
      </c>
      <c r="AA20" s="1">
        <f t="shared" si="0"/>
        <v>0</v>
      </c>
      <c r="AB20" s="1">
        <f t="shared" si="0"/>
        <v>0</v>
      </c>
      <c r="AC20" s="1">
        <f t="shared" si="0"/>
        <v>0</v>
      </c>
      <c r="AD20" s="1">
        <f t="shared" si="0"/>
        <v>0</v>
      </c>
      <c r="AE20" s="1">
        <f t="shared" si="0"/>
        <v>0</v>
      </c>
      <c r="AF20" s="1">
        <f t="shared" si="0"/>
        <v>0</v>
      </c>
    </row>
    <row r="21" spans="2:32" x14ac:dyDescent="0.25">
      <c r="B21" s="30" t="s">
        <v>91</v>
      </c>
      <c r="C21" s="41">
        <f>SUM(C20:AF20)</f>
        <v>876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3"/>
    </row>
    <row r="23" spans="2:32" x14ac:dyDescent="0.25">
      <c r="C23" s="29"/>
    </row>
  </sheetData>
  <mergeCells count="6">
    <mergeCell ref="C21:AF21"/>
    <mergeCell ref="B5:AF6"/>
    <mergeCell ref="B1:AF1"/>
    <mergeCell ref="B2:AF2"/>
    <mergeCell ref="B3:AF3"/>
    <mergeCell ref="B4:AF4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tabColor theme="2" tint="-0.249977111117893"/>
  </sheetPr>
  <dimension ref="B1:AF24"/>
  <sheetViews>
    <sheetView showGridLines="0" workbookViewId="0">
      <pane xSplit="2" topLeftCell="C1" activePane="topRight" state="frozen"/>
      <selection pane="topRight" activeCell="A7" sqref="A1:A1048576"/>
    </sheetView>
  </sheetViews>
  <sheetFormatPr baseColWidth="10" defaultRowHeight="15" x14ac:dyDescent="0.25"/>
  <cols>
    <col min="1" max="1" width="15.7109375" customWidth="1"/>
    <col min="2" max="2" width="26" bestFit="1" customWidth="1"/>
    <col min="3" max="3" width="17.5703125" bestFit="1" customWidth="1"/>
    <col min="4" max="4" width="4.85546875" bestFit="1" customWidth="1"/>
    <col min="5" max="5" width="8.140625" bestFit="1" customWidth="1"/>
    <col min="6" max="6" width="10.7109375" bestFit="1" customWidth="1"/>
    <col min="7" max="7" width="6.42578125" bestFit="1" customWidth="1"/>
    <col min="8" max="8" width="11.28515625" bestFit="1" customWidth="1"/>
    <col min="9" max="9" width="5" bestFit="1" customWidth="1"/>
    <col min="10" max="10" width="8.5703125" bestFit="1" customWidth="1"/>
    <col min="11" max="11" width="4.140625" bestFit="1" customWidth="1"/>
    <col min="12" max="12" width="3.7109375" bestFit="1" customWidth="1"/>
    <col min="13" max="13" width="15.7109375" bestFit="1" customWidth="1"/>
    <col min="14" max="14" width="5.85546875" bestFit="1" customWidth="1"/>
    <col min="15" max="15" width="9.5703125" bestFit="1" customWidth="1"/>
    <col min="16" max="16" width="5.42578125" bestFit="1" customWidth="1"/>
    <col min="17" max="17" width="7.140625" bestFit="1" customWidth="1"/>
    <col min="18" max="18" width="9.7109375" bestFit="1" customWidth="1"/>
    <col min="19" max="19" width="9.5703125" bestFit="1" customWidth="1"/>
    <col min="20" max="20" width="9" bestFit="1" customWidth="1"/>
    <col min="21" max="21" width="7.28515625" bestFit="1" customWidth="1"/>
    <col min="22" max="22" width="11.7109375" bestFit="1" customWidth="1"/>
    <col min="23" max="23" width="12.140625" bestFit="1" customWidth="1"/>
    <col min="24" max="24" width="9.28515625" bestFit="1" customWidth="1"/>
    <col min="25" max="25" width="7.5703125" bestFit="1" customWidth="1"/>
    <col min="26" max="26" width="10.28515625" bestFit="1" customWidth="1"/>
    <col min="27" max="27" width="5.7109375" bestFit="1" customWidth="1"/>
    <col min="28" max="28" width="8.28515625" bestFit="1" customWidth="1"/>
    <col min="29" max="29" width="12.85546875" bestFit="1" customWidth="1"/>
    <col min="30" max="30" width="8.85546875" bestFit="1" customWidth="1"/>
    <col min="31" max="31" width="8.5703125" bestFit="1" customWidth="1"/>
    <col min="32" max="32" width="5.85546875" bestFit="1" customWidth="1"/>
  </cols>
  <sheetData>
    <row r="1" spans="2:32" x14ac:dyDescent="0.25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</row>
    <row r="2" spans="2:32" x14ac:dyDescent="0.25">
      <c r="B2" s="44" t="s">
        <v>82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2:32" ht="21" x14ac:dyDescent="0.35">
      <c r="B3" s="40" t="s">
        <v>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</row>
    <row r="4" spans="2:32" ht="15.75" x14ac:dyDescent="0.25">
      <c r="B4" s="35" t="s">
        <v>92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</row>
    <row r="5" spans="2:32" ht="15.75" customHeight="1" x14ac:dyDescent="0.25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2:32" x14ac:dyDescent="0.25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2:32" x14ac:dyDescent="0.25"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51</v>
      </c>
      <c r="K7" s="1" t="s">
        <v>29</v>
      </c>
      <c r="L7" s="1" t="s">
        <v>30</v>
      </c>
      <c r="M7" s="2" t="s">
        <v>31</v>
      </c>
      <c r="N7" s="2" t="s">
        <v>32</v>
      </c>
      <c r="O7" s="2" t="s">
        <v>33</v>
      </c>
      <c r="P7" s="2" t="s">
        <v>34</v>
      </c>
      <c r="Q7" s="2" t="s">
        <v>35</v>
      </c>
      <c r="R7" s="2" t="s">
        <v>36</v>
      </c>
      <c r="S7" s="2" t="s">
        <v>37</v>
      </c>
      <c r="T7" s="2" t="s">
        <v>38</v>
      </c>
      <c r="U7" s="2" t="s">
        <v>39</v>
      </c>
      <c r="V7" s="2" t="s">
        <v>40</v>
      </c>
      <c r="W7" s="2" t="s">
        <v>41</v>
      </c>
      <c r="X7" s="2" t="s">
        <v>42</v>
      </c>
      <c r="Y7" s="2" t="s">
        <v>43</v>
      </c>
      <c r="Z7" s="2" t="s">
        <v>44</v>
      </c>
      <c r="AA7" s="2" t="s">
        <v>45</v>
      </c>
      <c r="AB7" s="2" t="s">
        <v>46</v>
      </c>
      <c r="AC7" s="2" t="s">
        <v>47</v>
      </c>
      <c r="AD7" s="2" t="s">
        <v>48</v>
      </c>
      <c r="AE7" s="2" t="s">
        <v>49</v>
      </c>
      <c r="AF7" s="2" t="s">
        <v>50</v>
      </c>
    </row>
    <row r="8" spans="2:32" x14ac:dyDescent="0.25">
      <c r="B8" s="3" t="s">
        <v>53</v>
      </c>
      <c r="C8" s="1">
        <v>100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8</v>
      </c>
      <c r="O8" s="1">
        <v>33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6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</row>
    <row r="9" spans="2:32" s="29" customFormat="1" x14ac:dyDescent="0.25">
      <c r="B9" s="27" t="s">
        <v>54</v>
      </c>
      <c r="C9" s="28">
        <v>50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25</v>
      </c>
      <c r="O9" s="28">
        <v>49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24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</row>
    <row r="10" spans="2:32" s="29" customFormat="1" x14ac:dyDescent="0.25">
      <c r="B10" s="27" t="s">
        <v>55</v>
      </c>
      <c r="C10" s="28">
        <v>66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25</v>
      </c>
      <c r="O10" s="28">
        <v>62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33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</row>
    <row r="11" spans="2:32" s="29" customFormat="1" x14ac:dyDescent="0.25">
      <c r="B11" s="27" t="s">
        <v>56</v>
      </c>
      <c r="C11" s="28">
        <v>112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3</v>
      </c>
      <c r="O11" s="28">
        <v>42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3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</row>
    <row r="12" spans="2:32" s="29" customFormat="1" x14ac:dyDescent="0.25">
      <c r="B12" s="27" t="s">
        <v>57</v>
      </c>
      <c r="C12" s="28">
        <v>129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18</v>
      </c>
      <c r="O12" s="28">
        <v>7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2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</row>
    <row r="13" spans="2:32" s="29" customFormat="1" x14ac:dyDescent="0.25">
      <c r="B13" s="27" t="s">
        <v>58</v>
      </c>
      <c r="C13" s="28">
        <v>205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44</v>
      </c>
      <c r="O13" s="28">
        <v>45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17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</row>
    <row r="14" spans="2:32" s="29" customFormat="1" x14ac:dyDescent="0.25">
      <c r="B14" s="27" t="s">
        <v>59</v>
      </c>
      <c r="C14" s="28">
        <v>145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29</v>
      </c>
      <c r="O14" s="28">
        <v>52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33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</row>
    <row r="15" spans="2:32" x14ac:dyDescent="0.25">
      <c r="B15" s="3" t="s">
        <v>60</v>
      </c>
      <c r="C15" s="1">
        <v>164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24</v>
      </c>
      <c r="O15" s="1">
        <v>32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14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</row>
    <row r="16" spans="2:32" x14ac:dyDescent="0.25">
      <c r="B16" s="3" t="s">
        <v>61</v>
      </c>
      <c r="C16" s="1">
        <v>162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28</v>
      </c>
      <c r="O16" s="1">
        <v>52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17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</row>
    <row r="17" spans="2:32" x14ac:dyDescent="0.25">
      <c r="B17" s="3" t="s">
        <v>62</v>
      </c>
      <c r="C17" s="1">
        <v>142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17</v>
      </c>
      <c r="O17" s="1">
        <v>45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4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</row>
    <row r="18" spans="2:32" x14ac:dyDescent="0.25">
      <c r="B18" s="3" t="s">
        <v>63</v>
      </c>
      <c r="C18" s="1">
        <v>231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18</v>
      </c>
      <c r="O18" s="1">
        <v>24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24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</row>
    <row r="19" spans="2:32" s="29" customFormat="1" x14ac:dyDescent="0.25">
      <c r="B19" s="27" t="s">
        <v>64</v>
      </c>
      <c r="C19" s="28">
        <v>119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33</v>
      </c>
      <c r="O19" s="28">
        <v>49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23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</row>
    <row r="20" spans="2:32" x14ac:dyDescent="0.25">
      <c r="B20" s="3" t="s">
        <v>65</v>
      </c>
      <c r="C20" s="1">
        <f>SUM(C8:C19)</f>
        <v>1625</v>
      </c>
      <c r="D20" s="1">
        <f t="shared" ref="D20:AF20" si="0">SUM(D8:D19)</f>
        <v>0</v>
      </c>
      <c r="E20" s="1">
        <f t="shared" si="0"/>
        <v>0</v>
      </c>
      <c r="F20" s="1">
        <f t="shared" si="0"/>
        <v>0</v>
      </c>
      <c r="G20" s="1">
        <f t="shared" si="0"/>
        <v>0</v>
      </c>
      <c r="H20" s="1">
        <f t="shared" si="0"/>
        <v>0</v>
      </c>
      <c r="I20" s="1">
        <f t="shared" si="0"/>
        <v>0</v>
      </c>
      <c r="J20" s="1">
        <f t="shared" si="0"/>
        <v>0</v>
      </c>
      <c r="K20" s="1">
        <f t="shared" si="0"/>
        <v>0</v>
      </c>
      <c r="L20" s="1">
        <f t="shared" si="0"/>
        <v>0</v>
      </c>
      <c r="M20" s="1">
        <f t="shared" si="0"/>
        <v>0</v>
      </c>
      <c r="N20" s="1">
        <f t="shared" si="0"/>
        <v>272</v>
      </c>
      <c r="O20" s="1">
        <f t="shared" si="0"/>
        <v>492</v>
      </c>
      <c r="P20" s="1">
        <f t="shared" si="0"/>
        <v>0</v>
      </c>
      <c r="Q20" s="1">
        <f t="shared" si="0"/>
        <v>0</v>
      </c>
      <c r="R20" s="1">
        <f t="shared" si="0"/>
        <v>0</v>
      </c>
      <c r="S20" s="1">
        <f t="shared" si="0"/>
        <v>0</v>
      </c>
      <c r="T20" s="1">
        <f t="shared" si="0"/>
        <v>0</v>
      </c>
      <c r="U20" s="1">
        <f t="shared" si="0"/>
        <v>0</v>
      </c>
      <c r="V20" s="1">
        <f t="shared" si="0"/>
        <v>0</v>
      </c>
      <c r="W20" s="1">
        <f t="shared" si="0"/>
        <v>0</v>
      </c>
      <c r="X20" s="1">
        <f t="shared" si="0"/>
        <v>0</v>
      </c>
      <c r="Y20" s="1">
        <f t="shared" si="0"/>
        <v>200</v>
      </c>
      <c r="Z20" s="1">
        <f t="shared" si="0"/>
        <v>0</v>
      </c>
      <c r="AA20" s="1">
        <f t="shared" si="0"/>
        <v>0</v>
      </c>
      <c r="AB20" s="1">
        <f t="shared" si="0"/>
        <v>0</v>
      </c>
      <c r="AC20" s="1">
        <f t="shared" si="0"/>
        <v>0</v>
      </c>
      <c r="AD20" s="1">
        <f t="shared" si="0"/>
        <v>0</v>
      </c>
      <c r="AE20" s="1">
        <f t="shared" si="0"/>
        <v>0</v>
      </c>
      <c r="AF20" s="1">
        <f t="shared" si="0"/>
        <v>0</v>
      </c>
    </row>
    <row r="21" spans="2:32" x14ac:dyDescent="0.25">
      <c r="B21" s="30" t="s">
        <v>91</v>
      </c>
      <c r="C21" s="41">
        <f>SUM(C20:AF20)</f>
        <v>2589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3"/>
    </row>
    <row r="23" spans="2:32" x14ac:dyDescent="0.25">
      <c r="C23" s="29"/>
    </row>
    <row r="24" spans="2:32" x14ac:dyDescent="0.25">
      <c r="C24" s="29"/>
      <c r="D24" s="29"/>
    </row>
  </sheetData>
  <mergeCells count="6">
    <mergeCell ref="B5:AF6"/>
    <mergeCell ref="C21:AF21"/>
    <mergeCell ref="B1:AF1"/>
    <mergeCell ref="B2:AF2"/>
    <mergeCell ref="B3:AF3"/>
    <mergeCell ref="B4:AF4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>
    <tabColor theme="1" tint="0.34998626667073579"/>
  </sheetPr>
  <dimension ref="B1:AF23"/>
  <sheetViews>
    <sheetView showGridLines="0" workbookViewId="0">
      <pane xSplit="2" topLeftCell="C1" activePane="topRight" state="frozen"/>
      <selection pane="topRight" activeCell="A7" sqref="A1:A1048576"/>
    </sheetView>
  </sheetViews>
  <sheetFormatPr baseColWidth="10" defaultRowHeight="15" x14ac:dyDescent="0.25"/>
  <cols>
    <col min="1" max="1" width="15.7109375" customWidth="1"/>
    <col min="2" max="2" width="26" bestFit="1" customWidth="1"/>
    <col min="3" max="3" width="15.42578125" bestFit="1" customWidth="1"/>
    <col min="4" max="4" width="4.85546875" bestFit="1" customWidth="1"/>
    <col min="5" max="5" width="8.140625" bestFit="1" customWidth="1"/>
    <col min="6" max="6" width="10.7109375" bestFit="1" customWidth="1"/>
    <col min="7" max="7" width="6.42578125" bestFit="1" customWidth="1"/>
    <col min="8" max="8" width="11.28515625" bestFit="1" customWidth="1"/>
    <col min="9" max="9" width="5" bestFit="1" customWidth="1"/>
    <col min="10" max="10" width="8.5703125" bestFit="1" customWidth="1"/>
    <col min="11" max="11" width="4.140625" bestFit="1" customWidth="1"/>
    <col min="12" max="12" width="3.7109375" bestFit="1" customWidth="1"/>
    <col min="13" max="13" width="15.7109375" bestFit="1" customWidth="1"/>
    <col min="14" max="14" width="5.85546875" bestFit="1" customWidth="1"/>
    <col min="15" max="15" width="9.5703125" bestFit="1" customWidth="1"/>
    <col min="16" max="16" width="5.42578125" bestFit="1" customWidth="1"/>
    <col min="17" max="17" width="7.140625" bestFit="1" customWidth="1"/>
    <col min="18" max="18" width="9.7109375" bestFit="1" customWidth="1"/>
    <col min="19" max="19" width="9.5703125" bestFit="1" customWidth="1"/>
    <col min="20" max="20" width="9" bestFit="1" customWidth="1"/>
    <col min="21" max="21" width="7.28515625" bestFit="1" customWidth="1"/>
    <col min="22" max="22" width="11.7109375" bestFit="1" customWidth="1"/>
    <col min="23" max="23" width="12.140625" bestFit="1" customWidth="1"/>
    <col min="24" max="24" width="9.28515625" bestFit="1" customWidth="1"/>
    <col min="25" max="25" width="7.5703125" bestFit="1" customWidth="1"/>
    <col min="26" max="26" width="10.28515625" bestFit="1" customWidth="1"/>
    <col min="27" max="27" width="5.7109375" bestFit="1" customWidth="1"/>
    <col min="28" max="28" width="8.28515625" bestFit="1" customWidth="1"/>
    <col min="29" max="29" width="12.85546875" bestFit="1" customWidth="1"/>
    <col min="30" max="30" width="8.85546875" bestFit="1" customWidth="1"/>
    <col min="31" max="31" width="8.5703125" bestFit="1" customWidth="1"/>
    <col min="32" max="32" width="5.85546875" bestFit="1" customWidth="1"/>
  </cols>
  <sheetData>
    <row r="1" spans="2:32" x14ac:dyDescent="0.25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</row>
    <row r="2" spans="2:32" x14ac:dyDescent="0.25">
      <c r="B2" s="44" t="s">
        <v>83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2:32" ht="21" x14ac:dyDescent="0.35">
      <c r="B3" s="40" t="s">
        <v>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</row>
    <row r="4" spans="2:32" ht="15.75" x14ac:dyDescent="0.25">
      <c r="B4" s="35" t="s">
        <v>92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</row>
    <row r="5" spans="2:32" ht="15.75" customHeight="1" x14ac:dyDescent="0.25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2:32" x14ac:dyDescent="0.25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2:32" x14ac:dyDescent="0.25"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51</v>
      </c>
      <c r="K7" s="1" t="s">
        <v>29</v>
      </c>
      <c r="L7" s="1" t="s">
        <v>30</v>
      </c>
      <c r="M7" s="2" t="s">
        <v>31</v>
      </c>
      <c r="N7" s="2" t="s">
        <v>32</v>
      </c>
      <c r="O7" s="2" t="s">
        <v>33</v>
      </c>
      <c r="P7" s="2" t="s">
        <v>34</v>
      </c>
      <c r="Q7" s="2" t="s">
        <v>35</v>
      </c>
      <c r="R7" s="2" t="s">
        <v>36</v>
      </c>
      <c r="S7" s="2" t="s">
        <v>37</v>
      </c>
      <c r="T7" s="2" t="s">
        <v>38</v>
      </c>
      <c r="U7" s="2" t="s">
        <v>39</v>
      </c>
      <c r="V7" s="2" t="s">
        <v>40</v>
      </c>
      <c r="W7" s="2" t="s">
        <v>41</v>
      </c>
      <c r="X7" s="2" t="s">
        <v>42</v>
      </c>
      <c r="Y7" s="2" t="s">
        <v>43</v>
      </c>
      <c r="Z7" s="2" t="s">
        <v>44</v>
      </c>
      <c r="AA7" s="2" t="s">
        <v>45</v>
      </c>
      <c r="AB7" s="2" t="s">
        <v>46</v>
      </c>
      <c r="AC7" s="2" t="s">
        <v>47</v>
      </c>
      <c r="AD7" s="2" t="s">
        <v>48</v>
      </c>
      <c r="AE7" s="2" t="s">
        <v>49</v>
      </c>
      <c r="AF7" s="2" t="s">
        <v>50</v>
      </c>
    </row>
    <row r="8" spans="2:32" s="29" customFormat="1" x14ac:dyDescent="0.25">
      <c r="B8" s="27" t="s">
        <v>53</v>
      </c>
      <c r="C8" s="28">
        <v>208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</row>
    <row r="9" spans="2:32" s="29" customFormat="1" x14ac:dyDescent="0.25">
      <c r="B9" s="27" t="s">
        <v>54</v>
      </c>
      <c r="C9" s="28">
        <v>194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</row>
    <row r="10" spans="2:32" s="29" customFormat="1" x14ac:dyDescent="0.25">
      <c r="B10" s="27" t="s">
        <v>55</v>
      </c>
      <c r="C10" s="28">
        <v>143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</row>
    <row r="11" spans="2:32" s="29" customFormat="1" x14ac:dyDescent="0.25">
      <c r="B11" s="27" t="s">
        <v>56</v>
      </c>
      <c r="C11" s="28">
        <v>77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</row>
    <row r="12" spans="2:32" s="29" customFormat="1" x14ac:dyDescent="0.25">
      <c r="B12" s="27" t="s">
        <v>57</v>
      </c>
      <c r="C12" s="28">
        <v>80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</row>
    <row r="13" spans="2:32" s="29" customFormat="1" x14ac:dyDescent="0.25">
      <c r="B13" s="27" t="s">
        <v>58</v>
      </c>
      <c r="C13" s="28">
        <v>95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</row>
    <row r="14" spans="2:32" s="29" customFormat="1" x14ac:dyDescent="0.25">
      <c r="B14" s="27" t="s">
        <v>59</v>
      </c>
      <c r="C14" s="28">
        <v>90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</row>
    <row r="15" spans="2:32" s="29" customFormat="1" x14ac:dyDescent="0.25">
      <c r="B15" s="27" t="s">
        <v>60</v>
      </c>
      <c r="C15" s="28">
        <v>121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</row>
    <row r="16" spans="2:32" s="29" customFormat="1" x14ac:dyDescent="0.25">
      <c r="B16" s="27" t="s">
        <v>61</v>
      </c>
      <c r="C16" s="28">
        <v>51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</row>
    <row r="17" spans="2:32" x14ac:dyDescent="0.25">
      <c r="B17" s="3" t="s">
        <v>62</v>
      </c>
      <c r="C17" s="1">
        <v>56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</row>
    <row r="18" spans="2:32" x14ac:dyDescent="0.25">
      <c r="B18" s="3" t="s">
        <v>63</v>
      </c>
      <c r="C18" s="1">
        <v>63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</row>
    <row r="19" spans="2:32" x14ac:dyDescent="0.25">
      <c r="B19" s="3" t="s">
        <v>64</v>
      </c>
      <c r="C19" s="1">
        <v>25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</row>
    <row r="20" spans="2:32" x14ac:dyDescent="0.25">
      <c r="B20" s="3" t="s">
        <v>65</v>
      </c>
      <c r="C20" s="1">
        <f t="shared" ref="C20:AF20" si="0">SUM(C8:C19)</f>
        <v>1203</v>
      </c>
      <c r="D20" s="1">
        <f t="shared" si="0"/>
        <v>0</v>
      </c>
      <c r="E20" s="1">
        <f t="shared" si="0"/>
        <v>0</v>
      </c>
      <c r="F20" s="1">
        <f t="shared" si="0"/>
        <v>0</v>
      </c>
      <c r="G20" s="1">
        <f t="shared" si="0"/>
        <v>0</v>
      </c>
      <c r="H20" s="1">
        <f t="shared" si="0"/>
        <v>0</v>
      </c>
      <c r="I20" s="1">
        <f t="shared" si="0"/>
        <v>0</v>
      </c>
      <c r="J20" s="1">
        <f t="shared" si="0"/>
        <v>0</v>
      </c>
      <c r="K20" s="1">
        <f t="shared" si="0"/>
        <v>0</v>
      </c>
      <c r="L20" s="1">
        <f t="shared" si="0"/>
        <v>0</v>
      </c>
      <c r="M20" s="1">
        <f t="shared" si="0"/>
        <v>0</v>
      </c>
      <c r="N20" s="1">
        <f t="shared" si="0"/>
        <v>0</v>
      </c>
      <c r="O20" s="1">
        <f t="shared" si="0"/>
        <v>0</v>
      </c>
      <c r="P20" s="1">
        <f t="shared" si="0"/>
        <v>0</v>
      </c>
      <c r="Q20" s="1">
        <f t="shared" si="0"/>
        <v>0</v>
      </c>
      <c r="R20" s="1">
        <f t="shared" si="0"/>
        <v>0</v>
      </c>
      <c r="S20" s="1">
        <f t="shared" si="0"/>
        <v>0</v>
      </c>
      <c r="T20" s="1">
        <f t="shared" si="0"/>
        <v>0</v>
      </c>
      <c r="U20" s="1">
        <f t="shared" si="0"/>
        <v>0</v>
      </c>
      <c r="V20" s="1">
        <f t="shared" si="0"/>
        <v>0</v>
      </c>
      <c r="W20" s="1">
        <f t="shared" si="0"/>
        <v>0</v>
      </c>
      <c r="X20" s="1">
        <f t="shared" si="0"/>
        <v>0</v>
      </c>
      <c r="Y20" s="1">
        <f t="shared" si="0"/>
        <v>0</v>
      </c>
      <c r="Z20" s="1">
        <f t="shared" si="0"/>
        <v>0</v>
      </c>
      <c r="AA20" s="1">
        <f t="shared" si="0"/>
        <v>0</v>
      </c>
      <c r="AB20" s="1">
        <f t="shared" si="0"/>
        <v>0</v>
      </c>
      <c r="AC20" s="1">
        <f t="shared" si="0"/>
        <v>0</v>
      </c>
      <c r="AD20" s="1">
        <f t="shared" si="0"/>
        <v>0</v>
      </c>
      <c r="AE20" s="1">
        <f t="shared" si="0"/>
        <v>0</v>
      </c>
      <c r="AF20" s="1">
        <f t="shared" si="0"/>
        <v>0</v>
      </c>
    </row>
    <row r="21" spans="2:32" x14ac:dyDescent="0.25">
      <c r="B21" s="30" t="s">
        <v>91</v>
      </c>
      <c r="C21" s="41">
        <f>SUM(C20:AF20)</f>
        <v>1203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3"/>
    </row>
    <row r="23" spans="2:32" x14ac:dyDescent="0.25">
      <c r="C23" s="29"/>
    </row>
  </sheetData>
  <mergeCells count="6">
    <mergeCell ref="C21:AF21"/>
    <mergeCell ref="B1:AF1"/>
    <mergeCell ref="B2:AF2"/>
    <mergeCell ref="B3:AF3"/>
    <mergeCell ref="B4:AF4"/>
    <mergeCell ref="B5:AF6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>
    <tabColor theme="5" tint="-0.249977111117893"/>
  </sheetPr>
  <dimension ref="B1:AF23"/>
  <sheetViews>
    <sheetView showGridLines="0" workbookViewId="0">
      <pane xSplit="2" topLeftCell="C1" activePane="topRight" state="frozen"/>
      <selection pane="topRight" activeCell="A7" sqref="A1:A1048576"/>
    </sheetView>
  </sheetViews>
  <sheetFormatPr baseColWidth="10" defaultRowHeight="15" x14ac:dyDescent="0.25"/>
  <cols>
    <col min="1" max="1" width="15.7109375" customWidth="1"/>
    <col min="2" max="2" width="26" bestFit="1" customWidth="1"/>
    <col min="3" max="3" width="15.42578125" bestFit="1" customWidth="1"/>
    <col min="4" max="4" width="4.85546875" bestFit="1" customWidth="1"/>
    <col min="5" max="5" width="8.140625" bestFit="1" customWidth="1"/>
    <col min="6" max="6" width="10.7109375" bestFit="1" customWidth="1"/>
    <col min="7" max="7" width="6.42578125" bestFit="1" customWidth="1"/>
    <col min="8" max="8" width="11.28515625" bestFit="1" customWidth="1"/>
    <col min="9" max="9" width="5" bestFit="1" customWidth="1"/>
    <col min="10" max="10" width="8.5703125" bestFit="1" customWidth="1"/>
    <col min="11" max="11" width="4.140625" bestFit="1" customWidth="1"/>
    <col min="12" max="12" width="3.7109375" bestFit="1" customWidth="1"/>
    <col min="13" max="13" width="15.7109375" bestFit="1" customWidth="1"/>
    <col min="14" max="14" width="5.85546875" bestFit="1" customWidth="1"/>
    <col min="15" max="15" width="9.5703125" bestFit="1" customWidth="1"/>
    <col min="16" max="16" width="5.42578125" bestFit="1" customWidth="1"/>
    <col min="17" max="17" width="7.140625" bestFit="1" customWidth="1"/>
    <col min="18" max="18" width="9.7109375" bestFit="1" customWidth="1"/>
    <col min="19" max="19" width="9.5703125" bestFit="1" customWidth="1"/>
    <col min="20" max="20" width="9" bestFit="1" customWidth="1"/>
    <col min="21" max="21" width="7.28515625" bestFit="1" customWidth="1"/>
    <col min="22" max="22" width="11.7109375" bestFit="1" customWidth="1"/>
    <col min="23" max="23" width="12.140625" bestFit="1" customWidth="1"/>
    <col min="24" max="24" width="9.28515625" bestFit="1" customWidth="1"/>
    <col min="25" max="25" width="7.5703125" bestFit="1" customWidth="1"/>
    <col min="26" max="26" width="10.28515625" bestFit="1" customWidth="1"/>
    <col min="27" max="27" width="5.7109375" bestFit="1" customWidth="1"/>
    <col min="28" max="28" width="8.28515625" bestFit="1" customWidth="1"/>
    <col min="29" max="29" width="12.85546875" bestFit="1" customWidth="1"/>
    <col min="30" max="30" width="8.85546875" bestFit="1" customWidth="1"/>
    <col min="31" max="31" width="8.5703125" bestFit="1" customWidth="1"/>
    <col min="32" max="32" width="5.85546875" bestFit="1" customWidth="1"/>
  </cols>
  <sheetData>
    <row r="1" spans="2:32" x14ac:dyDescent="0.25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</row>
    <row r="2" spans="2:32" x14ac:dyDescent="0.25">
      <c r="B2" s="44" t="s">
        <v>84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2:32" ht="21" x14ac:dyDescent="0.35">
      <c r="B3" s="40" t="s">
        <v>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</row>
    <row r="4" spans="2:32" ht="15.75" x14ac:dyDescent="0.25">
      <c r="B4" s="35" t="s">
        <v>92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</row>
    <row r="5" spans="2:32" ht="15.75" customHeight="1" x14ac:dyDescent="0.25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2:32" x14ac:dyDescent="0.25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2:32" x14ac:dyDescent="0.25"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51</v>
      </c>
      <c r="K7" s="1" t="s">
        <v>29</v>
      </c>
      <c r="L7" s="1" t="s">
        <v>30</v>
      </c>
      <c r="M7" s="2" t="s">
        <v>31</v>
      </c>
      <c r="N7" s="2" t="s">
        <v>32</v>
      </c>
      <c r="O7" s="2" t="s">
        <v>33</v>
      </c>
      <c r="P7" s="2" t="s">
        <v>34</v>
      </c>
      <c r="Q7" s="2" t="s">
        <v>35</v>
      </c>
      <c r="R7" s="2" t="s">
        <v>36</v>
      </c>
      <c r="S7" s="2" t="s">
        <v>37</v>
      </c>
      <c r="T7" s="2" t="s">
        <v>38</v>
      </c>
      <c r="U7" s="2" t="s">
        <v>39</v>
      </c>
      <c r="V7" s="2" t="s">
        <v>40</v>
      </c>
      <c r="W7" s="2" t="s">
        <v>41</v>
      </c>
      <c r="X7" s="2" t="s">
        <v>42</v>
      </c>
      <c r="Y7" s="2" t="s">
        <v>43</v>
      </c>
      <c r="Z7" s="2" t="s">
        <v>44</v>
      </c>
      <c r="AA7" s="2" t="s">
        <v>45</v>
      </c>
      <c r="AB7" s="2" t="s">
        <v>46</v>
      </c>
      <c r="AC7" s="2" t="s">
        <v>47</v>
      </c>
      <c r="AD7" s="2" t="s">
        <v>48</v>
      </c>
      <c r="AE7" s="2" t="s">
        <v>49</v>
      </c>
      <c r="AF7" s="2" t="s">
        <v>50</v>
      </c>
    </row>
    <row r="8" spans="2:32" x14ac:dyDescent="0.25">
      <c r="B8" s="3" t="s">
        <v>53</v>
      </c>
      <c r="C8" s="1">
        <v>38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</row>
    <row r="9" spans="2:32" x14ac:dyDescent="0.25">
      <c r="B9" s="3" t="s">
        <v>54</v>
      </c>
      <c r="C9" s="1">
        <v>67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</row>
    <row r="10" spans="2:32" x14ac:dyDescent="0.25">
      <c r="B10" s="3" t="s">
        <v>55</v>
      </c>
      <c r="C10" s="1">
        <v>91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</row>
    <row r="11" spans="2:32" s="29" customFormat="1" x14ac:dyDescent="0.25">
      <c r="B11" s="27" t="s">
        <v>56</v>
      </c>
      <c r="C11" s="28">
        <v>38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</row>
    <row r="12" spans="2:32" s="29" customFormat="1" x14ac:dyDescent="0.25">
      <c r="B12" s="27" t="s">
        <v>57</v>
      </c>
      <c r="C12" s="28">
        <v>58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</row>
    <row r="13" spans="2:32" s="29" customFormat="1" x14ac:dyDescent="0.25">
      <c r="B13" s="27" t="s">
        <v>58</v>
      </c>
      <c r="C13" s="28">
        <v>75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</row>
    <row r="14" spans="2:32" s="29" customFormat="1" x14ac:dyDescent="0.25">
      <c r="B14" s="27" t="s">
        <v>59</v>
      </c>
      <c r="C14" s="28">
        <v>62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</row>
    <row r="15" spans="2:32" s="29" customFormat="1" x14ac:dyDescent="0.25">
      <c r="B15" s="27" t="s">
        <v>60</v>
      </c>
      <c r="C15" s="28">
        <v>47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</row>
    <row r="16" spans="2:32" s="29" customFormat="1" x14ac:dyDescent="0.25">
      <c r="B16" s="27" t="s">
        <v>61</v>
      </c>
      <c r="C16" s="28">
        <v>78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</row>
    <row r="17" spans="2:32" x14ac:dyDescent="0.25">
      <c r="B17" s="3" t="s">
        <v>62</v>
      </c>
      <c r="C17" s="1">
        <v>40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</row>
    <row r="18" spans="2:32" x14ac:dyDescent="0.25">
      <c r="B18" s="3" t="s">
        <v>63</v>
      </c>
      <c r="C18" s="1">
        <v>40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</row>
    <row r="19" spans="2:32" x14ac:dyDescent="0.25">
      <c r="B19" s="3" t="s">
        <v>64</v>
      </c>
      <c r="C19" s="1">
        <v>40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</row>
    <row r="20" spans="2:32" x14ac:dyDescent="0.25">
      <c r="B20" s="3" t="s">
        <v>65</v>
      </c>
      <c r="C20" s="1">
        <f>SUM(C8:C19)</f>
        <v>674</v>
      </c>
      <c r="D20" s="1">
        <f t="shared" ref="D20:AF20" si="0">SUM(D8:D19)</f>
        <v>0</v>
      </c>
      <c r="E20" s="1">
        <f t="shared" si="0"/>
        <v>0</v>
      </c>
      <c r="F20" s="1">
        <f t="shared" si="0"/>
        <v>0</v>
      </c>
      <c r="G20" s="1">
        <f t="shared" si="0"/>
        <v>0</v>
      </c>
      <c r="H20" s="1">
        <f t="shared" si="0"/>
        <v>0</v>
      </c>
      <c r="I20" s="1">
        <f t="shared" si="0"/>
        <v>0</v>
      </c>
      <c r="J20" s="1">
        <f t="shared" si="0"/>
        <v>0</v>
      </c>
      <c r="K20" s="1">
        <f t="shared" si="0"/>
        <v>0</v>
      </c>
      <c r="L20" s="1">
        <f t="shared" si="0"/>
        <v>0</v>
      </c>
      <c r="M20" s="1">
        <f t="shared" si="0"/>
        <v>0</v>
      </c>
      <c r="N20" s="1">
        <f t="shared" si="0"/>
        <v>0</v>
      </c>
      <c r="O20" s="1">
        <f t="shared" si="0"/>
        <v>0</v>
      </c>
      <c r="P20" s="1">
        <f t="shared" si="0"/>
        <v>0</v>
      </c>
      <c r="Q20" s="1">
        <f t="shared" si="0"/>
        <v>0</v>
      </c>
      <c r="R20" s="1">
        <f t="shared" si="0"/>
        <v>0</v>
      </c>
      <c r="S20" s="1">
        <f t="shared" si="0"/>
        <v>0</v>
      </c>
      <c r="T20" s="1">
        <f t="shared" si="0"/>
        <v>0</v>
      </c>
      <c r="U20" s="1">
        <f t="shared" si="0"/>
        <v>0</v>
      </c>
      <c r="V20" s="1">
        <f t="shared" si="0"/>
        <v>0</v>
      </c>
      <c r="W20" s="1">
        <f t="shared" si="0"/>
        <v>0</v>
      </c>
      <c r="X20" s="1">
        <f t="shared" si="0"/>
        <v>0</v>
      </c>
      <c r="Y20" s="1">
        <f t="shared" si="0"/>
        <v>0</v>
      </c>
      <c r="Z20" s="1">
        <f t="shared" si="0"/>
        <v>0</v>
      </c>
      <c r="AA20" s="1">
        <f t="shared" si="0"/>
        <v>0</v>
      </c>
      <c r="AB20" s="1">
        <f t="shared" si="0"/>
        <v>0</v>
      </c>
      <c r="AC20" s="1">
        <f t="shared" si="0"/>
        <v>0</v>
      </c>
      <c r="AD20" s="1">
        <f t="shared" si="0"/>
        <v>0</v>
      </c>
      <c r="AE20" s="1">
        <f t="shared" si="0"/>
        <v>0</v>
      </c>
      <c r="AF20" s="1">
        <f t="shared" si="0"/>
        <v>0</v>
      </c>
    </row>
    <row r="21" spans="2:32" x14ac:dyDescent="0.25">
      <c r="B21" s="30" t="s">
        <v>91</v>
      </c>
      <c r="C21" s="41">
        <f>SUM(C20:AF20)</f>
        <v>674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3"/>
    </row>
    <row r="23" spans="2:32" x14ac:dyDescent="0.25">
      <c r="C23" s="29"/>
    </row>
  </sheetData>
  <mergeCells count="6">
    <mergeCell ref="B5:AF6"/>
    <mergeCell ref="C21:AF21"/>
    <mergeCell ref="B1:AF1"/>
    <mergeCell ref="B2:AF2"/>
    <mergeCell ref="B3:AF3"/>
    <mergeCell ref="B4:AF4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>
    <tabColor rgb="FF7030A0"/>
  </sheetPr>
  <dimension ref="B1:AF23"/>
  <sheetViews>
    <sheetView showGridLines="0" workbookViewId="0">
      <pane xSplit="2" topLeftCell="C1" activePane="topRight" state="frozen"/>
      <selection pane="topRight" activeCell="A7" sqref="A1:A1048576"/>
    </sheetView>
  </sheetViews>
  <sheetFormatPr baseColWidth="10" defaultRowHeight="15" x14ac:dyDescent="0.25"/>
  <cols>
    <col min="1" max="1" width="15.7109375" customWidth="1"/>
    <col min="2" max="2" width="26" bestFit="1" customWidth="1"/>
    <col min="3" max="3" width="15.42578125" bestFit="1" customWidth="1"/>
    <col min="4" max="4" width="4.85546875" bestFit="1" customWidth="1"/>
    <col min="5" max="5" width="8.140625" bestFit="1" customWidth="1"/>
    <col min="6" max="6" width="10.7109375" bestFit="1" customWidth="1"/>
    <col min="7" max="7" width="6.42578125" bestFit="1" customWidth="1"/>
    <col min="8" max="8" width="11.28515625" bestFit="1" customWidth="1"/>
    <col min="9" max="9" width="5" bestFit="1" customWidth="1"/>
    <col min="10" max="10" width="8.5703125" bestFit="1" customWidth="1"/>
    <col min="11" max="11" width="4.140625" bestFit="1" customWidth="1"/>
    <col min="12" max="12" width="3.7109375" bestFit="1" customWidth="1"/>
    <col min="13" max="13" width="15.7109375" bestFit="1" customWidth="1"/>
    <col min="14" max="14" width="5.85546875" bestFit="1" customWidth="1"/>
    <col min="15" max="15" width="9.5703125" bestFit="1" customWidth="1"/>
    <col min="16" max="16" width="5.42578125" bestFit="1" customWidth="1"/>
    <col min="17" max="17" width="7.140625" bestFit="1" customWidth="1"/>
    <col min="18" max="18" width="9.7109375" bestFit="1" customWidth="1"/>
    <col min="19" max="19" width="9.5703125" bestFit="1" customWidth="1"/>
    <col min="20" max="20" width="9" bestFit="1" customWidth="1"/>
    <col min="21" max="21" width="7.28515625" bestFit="1" customWidth="1"/>
    <col min="22" max="22" width="11.7109375" bestFit="1" customWidth="1"/>
    <col min="23" max="23" width="12.140625" bestFit="1" customWidth="1"/>
    <col min="24" max="24" width="9.28515625" bestFit="1" customWidth="1"/>
    <col min="25" max="25" width="7.5703125" bestFit="1" customWidth="1"/>
    <col min="26" max="26" width="10.28515625" bestFit="1" customWidth="1"/>
    <col min="27" max="27" width="5.7109375" bestFit="1" customWidth="1"/>
    <col min="28" max="28" width="8.28515625" bestFit="1" customWidth="1"/>
    <col min="29" max="29" width="12.85546875" bestFit="1" customWidth="1"/>
    <col min="30" max="30" width="8.85546875" bestFit="1" customWidth="1"/>
    <col min="31" max="31" width="8.5703125" bestFit="1" customWidth="1"/>
    <col min="32" max="32" width="5.85546875" bestFit="1" customWidth="1"/>
  </cols>
  <sheetData>
    <row r="1" spans="2:32" x14ac:dyDescent="0.25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</row>
    <row r="2" spans="2:32" x14ac:dyDescent="0.25">
      <c r="B2" s="44" t="s">
        <v>85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2:32" ht="21" x14ac:dyDescent="0.35">
      <c r="B3" s="40" t="s">
        <v>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</row>
    <row r="4" spans="2:32" ht="15.75" x14ac:dyDescent="0.25">
      <c r="B4" s="35" t="s">
        <v>92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</row>
    <row r="5" spans="2:32" ht="15.75" customHeight="1" x14ac:dyDescent="0.25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2:32" x14ac:dyDescent="0.25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2:32" x14ac:dyDescent="0.25"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51</v>
      </c>
      <c r="K7" s="1" t="s">
        <v>29</v>
      </c>
      <c r="L7" s="1" t="s">
        <v>30</v>
      </c>
      <c r="M7" s="2" t="s">
        <v>31</v>
      </c>
      <c r="N7" s="2" t="s">
        <v>32</v>
      </c>
      <c r="O7" s="2" t="s">
        <v>33</v>
      </c>
      <c r="P7" s="2" t="s">
        <v>34</v>
      </c>
      <c r="Q7" s="2" t="s">
        <v>35</v>
      </c>
      <c r="R7" s="2" t="s">
        <v>36</v>
      </c>
      <c r="S7" s="2" t="s">
        <v>37</v>
      </c>
      <c r="T7" s="2" t="s">
        <v>38</v>
      </c>
      <c r="U7" s="2" t="s">
        <v>39</v>
      </c>
      <c r="V7" s="2" t="s">
        <v>40</v>
      </c>
      <c r="W7" s="2" t="s">
        <v>41</v>
      </c>
      <c r="X7" s="2" t="s">
        <v>42</v>
      </c>
      <c r="Y7" s="2" t="s">
        <v>43</v>
      </c>
      <c r="Z7" s="2" t="s">
        <v>44</v>
      </c>
      <c r="AA7" s="2" t="s">
        <v>45</v>
      </c>
      <c r="AB7" s="2" t="s">
        <v>46</v>
      </c>
      <c r="AC7" s="2" t="s">
        <v>47</v>
      </c>
      <c r="AD7" s="2" t="s">
        <v>48</v>
      </c>
      <c r="AE7" s="2" t="s">
        <v>49</v>
      </c>
      <c r="AF7" s="2" t="s">
        <v>50</v>
      </c>
    </row>
    <row r="8" spans="2:32" x14ac:dyDescent="0.25">
      <c r="B8" s="3" t="s">
        <v>53</v>
      </c>
      <c r="C8" s="1">
        <v>100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</row>
    <row r="9" spans="2:32" x14ac:dyDescent="0.25">
      <c r="B9" s="3" t="s">
        <v>54</v>
      </c>
      <c r="C9" s="1">
        <v>150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</row>
    <row r="10" spans="2:32" s="29" customFormat="1" x14ac:dyDescent="0.25">
      <c r="B10" s="27" t="s">
        <v>55</v>
      </c>
      <c r="C10" s="28">
        <v>100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</row>
    <row r="11" spans="2:32" x14ac:dyDescent="0.25">
      <c r="B11" s="3" t="s">
        <v>56</v>
      </c>
      <c r="C11" s="1">
        <v>300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</row>
    <row r="12" spans="2:32" s="29" customFormat="1" x14ac:dyDescent="0.25">
      <c r="B12" s="27" t="s">
        <v>57</v>
      </c>
      <c r="C12" s="28">
        <v>300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</row>
    <row r="13" spans="2:32" s="29" customFormat="1" x14ac:dyDescent="0.25">
      <c r="B13" s="27" t="s">
        <v>58</v>
      </c>
      <c r="C13" s="28">
        <v>150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</row>
    <row r="14" spans="2:32" s="29" customFormat="1" x14ac:dyDescent="0.25">
      <c r="B14" s="27" t="s">
        <v>59</v>
      </c>
      <c r="C14" s="28">
        <v>200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</row>
    <row r="15" spans="2:32" s="29" customFormat="1" x14ac:dyDescent="0.25">
      <c r="B15" s="27" t="s">
        <v>60</v>
      </c>
      <c r="C15" s="28">
        <v>200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</row>
    <row r="16" spans="2:32" s="29" customFormat="1" x14ac:dyDescent="0.25">
      <c r="B16" s="27" t="s">
        <v>61</v>
      </c>
      <c r="C16" s="28">
        <v>200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</row>
    <row r="17" spans="2:32" x14ac:dyDescent="0.25">
      <c r="B17" s="3" t="s">
        <v>62</v>
      </c>
      <c r="C17" s="1">
        <v>200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</row>
    <row r="18" spans="2:32" x14ac:dyDescent="0.25">
      <c r="B18" s="3" t="s">
        <v>63</v>
      </c>
      <c r="C18" s="1">
        <v>200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</row>
    <row r="19" spans="2:32" x14ac:dyDescent="0.25">
      <c r="B19" s="3" t="s">
        <v>64</v>
      </c>
      <c r="C19" s="1">
        <v>200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</row>
    <row r="20" spans="2:32" x14ac:dyDescent="0.25">
      <c r="B20" s="3" t="s">
        <v>65</v>
      </c>
      <c r="C20" s="1">
        <f>SUM(C8:C19)</f>
        <v>2300</v>
      </c>
      <c r="D20" s="1">
        <f t="shared" ref="D20:AF20" si="0">SUM(D8:D19)</f>
        <v>0</v>
      </c>
      <c r="E20" s="1">
        <f t="shared" si="0"/>
        <v>0</v>
      </c>
      <c r="F20" s="1">
        <f t="shared" si="0"/>
        <v>0</v>
      </c>
      <c r="G20" s="1">
        <f t="shared" si="0"/>
        <v>0</v>
      </c>
      <c r="H20" s="1">
        <f t="shared" si="0"/>
        <v>0</v>
      </c>
      <c r="I20" s="1">
        <f t="shared" si="0"/>
        <v>0</v>
      </c>
      <c r="J20" s="1">
        <f t="shared" si="0"/>
        <v>0</v>
      </c>
      <c r="K20" s="1">
        <f t="shared" si="0"/>
        <v>0</v>
      </c>
      <c r="L20" s="1">
        <f t="shared" si="0"/>
        <v>0</v>
      </c>
      <c r="M20" s="1">
        <f t="shared" si="0"/>
        <v>0</v>
      </c>
      <c r="N20" s="1">
        <f t="shared" si="0"/>
        <v>0</v>
      </c>
      <c r="O20" s="1">
        <f t="shared" si="0"/>
        <v>0</v>
      </c>
      <c r="P20" s="1">
        <f t="shared" si="0"/>
        <v>0</v>
      </c>
      <c r="Q20" s="1">
        <f t="shared" si="0"/>
        <v>0</v>
      </c>
      <c r="R20" s="1">
        <f t="shared" si="0"/>
        <v>0</v>
      </c>
      <c r="S20" s="1">
        <f t="shared" si="0"/>
        <v>0</v>
      </c>
      <c r="T20" s="1">
        <f t="shared" si="0"/>
        <v>0</v>
      </c>
      <c r="U20" s="1">
        <f t="shared" si="0"/>
        <v>0</v>
      </c>
      <c r="V20" s="1">
        <f t="shared" si="0"/>
        <v>0</v>
      </c>
      <c r="W20" s="1">
        <f t="shared" si="0"/>
        <v>0</v>
      </c>
      <c r="X20" s="1">
        <f t="shared" si="0"/>
        <v>0</v>
      </c>
      <c r="Y20" s="1">
        <f t="shared" si="0"/>
        <v>0</v>
      </c>
      <c r="Z20" s="1">
        <f t="shared" si="0"/>
        <v>0</v>
      </c>
      <c r="AA20" s="1">
        <f t="shared" si="0"/>
        <v>0</v>
      </c>
      <c r="AB20" s="1">
        <f t="shared" si="0"/>
        <v>0</v>
      </c>
      <c r="AC20" s="1">
        <f t="shared" si="0"/>
        <v>0</v>
      </c>
      <c r="AD20" s="1">
        <f t="shared" si="0"/>
        <v>0</v>
      </c>
      <c r="AE20" s="1">
        <f t="shared" si="0"/>
        <v>0</v>
      </c>
      <c r="AF20" s="1">
        <f t="shared" si="0"/>
        <v>0</v>
      </c>
    </row>
    <row r="21" spans="2:32" x14ac:dyDescent="0.25">
      <c r="B21" s="30" t="s">
        <v>91</v>
      </c>
      <c r="C21" s="41">
        <f>SUM(C20:AF20)</f>
        <v>2300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3"/>
    </row>
    <row r="23" spans="2:32" x14ac:dyDescent="0.25">
      <c r="C23" s="29"/>
    </row>
  </sheetData>
  <mergeCells count="6">
    <mergeCell ref="B5:AF6"/>
    <mergeCell ref="C21:AF21"/>
    <mergeCell ref="B1:AF1"/>
    <mergeCell ref="B2:AF2"/>
    <mergeCell ref="B3:AF3"/>
    <mergeCell ref="B4:AF4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1" tint="0.34998626667073579"/>
  </sheetPr>
  <dimension ref="B1:AF23"/>
  <sheetViews>
    <sheetView showGridLines="0" workbookViewId="0">
      <pane xSplit="2" topLeftCell="C1" activePane="topRight" state="frozen"/>
      <selection pane="topRight" activeCell="B4" sqref="B4:AF4"/>
    </sheetView>
  </sheetViews>
  <sheetFormatPr baseColWidth="10" defaultRowHeight="15" x14ac:dyDescent="0.25"/>
  <cols>
    <col min="1" max="1" width="15.7109375" customWidth="1"/>
    <col min="2" max="2" width="26" bestFit="1" customWidth="1"/>
    <col min="3" max="3" width="15.42578125" bestFit="1" customWidth="1"/>
    <col min="4" max="4" width="4.85546875" bestFit="1" customWidth="1"/>
    <col min="5" max="5" width="8.140625" bestFit="1" customWidth="1"/>
    <col min="6" max="6" width="10.7109375" bestFit="1" customWidth="1"/>
    <col min="7" max="7" width="6.42578125" bestFit="1" customWidth="1"/>
    <col min="8" max="8" width="11.28515625" bestFit="1" customWidth="1"/>
    <col min="9" max="9" width="5" bestFit="1" customWidth="1"/>
    <col min="10" max="10" width="8.5703125" bestFit="1" customWidth="1"/>
    <col min="11" max="11" width="4.140625" bestFit="1" customWidth="1"/>
    <col min="12" max="12" width="3.7109375" bestFit="1" customWidth="1"/>
    <col min="13" max="13" width="15.7109375" bestFit="1" customWidth="1"/>
    <col min="14" max="14" width="5.85546875" bestFit="1" customWidth="1"/>
    <col min="15" max="15" width="9.5703125" bestFit="1" customWidth="1"/>
    <col min="16" max="16" width="5.42578125" bestFit="1" customWidth="1"/>
    <col min="17" max="17" width="7.140625" bestFit="1" customWidth="1"/>
    <col min="18" max="18" width="9.7109375" bestFit="1" customWidth="1"/>
    <col min="19" max="19" width="9.5703125" bestFit="1" customWidth="1"/>
    <col min="20" max="20" width="9" bestFit="1" customWidth="1"/>
    <col min="21" max="21" width="7.28515625" bestFit="1" customWidth="1"/>
    <col min="22" max="22" width="11.7109375" bestFit="1" customWidth="1"/>
    <col min="23" max="23" width="12.140625" bestFit="1" customWidth="1"/>
    <col min="24" max="24" width="9.28515625" bestFit="1" customWidth="1"/>
    <col min="25" max="25" width="7.5703125" bestFit="1" customWidth="1"/>
    <col min="26" max="26" width="10.28515625" bestFit="1" customWidth="1"/>
    <col min="27" max="27" width="5.7109375" bestFit="1" customWidth="1"/>
    <col min="28" max="28" width="8.28515625" bestFit="1" customWidth="1"/>
    <col min="29" max="29" width="12.85546875" bestFit="1" customWidth="1"/>
    <col min="30" max="30" width="8.85546875" bestFit="1" customWidth="1"/>
    <col min="31" max="31" width="8.5703125" bestFit="1" customWidth="1"/>
    <col min="32" max="32" width="5.85546875" bestFit="1" customWidth="1"/>
  </cols>
  <sheetData>
    <row r="1" spans="2:32" x14ac:dyDescent="0.25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</row>
    <row r="2" spans="2:32" x14ac:dyDescent="0.25">
      <c r="B2" s="44" t="s">
        <v>89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2:32" ht="21" x14ac:dyDescent="0.35">
      <c r="B3" s="40" t="s">
        <v>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</row>
    <row r="4" spans="2:32" ht="15.75" x14ac:dyDescent="0.25">
      <c r="B4" s="35" t="s">
        <v>92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</row>
    <row r="5" spans="2:32" ht="15.75" customHeight="1" x14ac:dyDescent="0.25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2:32" x14ac:dyDescent="0.25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2:32" x14ac:dyDescent="0.25">
      <c r="C7" s="45" t="s">
        <v>22</v>
      </c>
      <c r="D7" s="45" t="s">
        <v>23</v>
      </c>
      <c r="E7" s="45" t="s">
        <v>24</v>
      </c>
      <c r="F7" s="45" t="s">
        <v>25</v>
      </c>
      <c r="G7" s="45" t="s">
        <v>26</v>
      </c>
      <c r="H7" s="45" t="s">
        <v>27</v>
      </c>
      <c r="I7" s="45" t="s">
        <v>28</v>
      </c>
      <c r="J7" s="45" t="s">
        <v>51</v>
      </c>
      <c r="K7" s="45" t="s">
        <v>29</v>
      </c>
      <c r="L7" s="45" t="s">
        <v>30</v>
      </c>
      <c r="M7" s="46" t="s">
        <v>31</v>
      </c>
      <c r="N7" s="46" t="s">
        <v>32</v>
      </c>
      <c r="O7" s="46" t="s">
        <v>33</v>
      </c>
      <c r="P7" s="46" t="s">
        <v>34</v>
      </c>
      <c r="Q7" s="46" t="s">
        <v>35</v>
      </c>
      <c r="R7" s="46" t="s">
        <v>36</v>
      </c>
      <c r="S7" s="46" t="s">
        <v>37</v>
      </c>
      <c r="T7" s="46" t="s">
        <v>38</v>
      </c>
      <c r="U7" s="46" t="s">
        <v>39</v>
      </c>
      <c r="V7" s="46" t="s">
        <v>40</v>
      </c>
      <c r="W7" s="46" t="s">
        <v>41</v>
      </c>
      <c r="X7" s="46" t="s">
        <v>42</v>
      </c>
      <c r="Y7" s="46" t="s">
        <v>43</v>
      </c>
      <c r="Z7" s="46" t="s">
        <v>44</v>
      </c>
      <c r="AA7" s="46" t="s">
        <v>45</v>
      </c>
      <c r="AB7" s="46" t="s">
        <v>46</v>
      </c>
      <c r="AC7" s="46" t="s">
        <v>47</v>
      </c>
      <c r="AD7" s="46" t="s">
        <v>48</v>
      </c>
      <c r="AE7" s="46" t="s">
        <v>49</v>
      </c>
      <c r="AF7" s="46" t="s">
        <v>50</v>
      </c>
    </row>
    <row r="8" spans="2:32" s="49" customFormat="1" x14ac:dyDescent="0.25">
      <c r="B8" s="27" t="s">
        <v>53</v>
      </c>
      <c r="C8" s="1">
        <v>79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2">
        <v>0</v>
      </c>
      <c r="N8" s="2">
        <v>67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</row>
    <row r="9" spans="2:32" s="49" customFormat="1" x14ac:dyDescent="0.25">
      <c r="B9" s="27" t="s">
        <v>54</v>
      </c>
      <c r="C9" s="1">
        <v>85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2">
        <v>0</v>
      </c>
      <c r="N9" s="2">
        <v>55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</row>
    <row r="10" spans="2:32" s="49" customFormat="1" x14ac:dyDescent="0.25">
      <c r="B10" s="27" t="s">
        <v>55</v>
      </c>
      <c r="C10" s="1">
        <v>83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2">
        <v>0</v>
      </c>
      <c r="N10" s="2">
        <v>68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</row>
    <row r="11" spans="2:32" s="49" customFormat="1" x14ac:dyDescent="0.25">
      <c r="B11" s="27" t="s">
        <v>56</v>
      </c>
      <c r="C11" s="1">
        <v>69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2">
        <v>0</v>
      </c>
      <c r="N11" s="2">
        <v>52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</row>
    <row r="12" spans="2:32" s="49" customFormat="1" x14ac:dyDescent="0.25">
      <c r="B12" s="27" t="s">
        <v>57</v>
      </c>
      <c r="C12" s="1">
        <v>74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2">
        <v>0</v>
      </c>
      <c r="N12" s="2">
        <v>53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</row>
    <row r="13" spans="2:32" s="29" customFormat="1" x14ac:dyDescent="0.25">
      <c r="B13" s="47" t="s">
        <v>58</v>
      </c>
      <c r="C13" s="48">
        <v>87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1">
        <v>0</v>
      </c>
      <c r="M13" s="48">
        <v>0</v>
      </c>
      <c r="N13" s="48">
        <v>66</v>
      </c>
      <c r="O13" s="48">
        <v>0</v>
      </c>
      <c r="P13" s="48">
        <v>0</v>
      </c>
      <c r="Q13" s="48">
        <v>0</v>
      </c>
      <c r="R13" s="48">
        <v>0</v>
      </c>
      <c r="S13" s="48">
        <v>0</v>
      </c>
      <c r="T13" s="48">
        <v>0</v>
      </c>
      <c r="U13" s="48">
        <v>0</v>
      </c>
      <c r="V13" s="48">
        <v>0</v>
      </c>
      <c r="W13" s="48">
        <v>0</v>
      </c>
      <c r="X13" s="48">
        <v>0</v>
      </c>
      <c r="Y13" s="48">
        <v>0</v>
      </c>
      <c r="Z13" s="48">
        <v>0</v>
      </c>
      <c r="AA13" s="48">
        <v>0</v>
      </c>
      <c r="AB13" s="48">
        <v>0</v>
      </c>
      <c r="AC13" s="48">
        <v>0</v>
      </c>
      <c r="AD13" s="48">
        <v>0</v>
      </c>
      <c r="AE13" s="48">
        <v>0</v>
      </c>
      <c r="AF13" s="48">
        <v>0</v>
      </c>
    </row>
    <row r="14" spans="2:32" s="29" customFormat="1" x14ac:dyDescent="0.25">
      <c r="B14" s="27" t="s">
        <v>59</v>
      </c>
      <c r="C14" s="28">
        <v>69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58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</row>
    <row r="15" spans="2:32" s="29" customFormat="1" x14ac:dyDescent="0.25">
      <c r="B15" s="27" t="s">
        <v>60</v>
      </c>
      <c r="C15" s="28">
        <v>70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50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</row>
    <row r="16" spans="2:32" s="29" customFormat="1" x14ac:dyDescent="0.25">
      <c r="B16" s="27" t="s">
        <v>61</v>
      </c>
      <c r="C16" s="28">
        <v>65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43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</row>
    <row r="17" spans="2:32" s="29" customFormat="1" x14ac:dyDescent="0.25">
      <c r="B17" s="27" t="s">
        <v>62</v>
      </c>
      <c r="C17" s="28">
        <v>72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49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</row>
    <row r="18" spans="2:32" x14ac:dyDescent="0.25">
      <c r="B18" s="3" t="s">
        <v>63</v>
      </c>
      <c r="C18" s="1">
        <v>67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57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</row>
    <row r="19" spans="2:32" x14ac:dyDescent="0.25">
      <c r="B19" s="3" t="s">
        <v>64</v>
      </c>
      <c r="C19" s="1">
        <v>71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48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</row>
    <row r="20" spans="2:32" x14ac:dyDescent="0.25">
      <c r="B20" s="3" t="s">
        <v>65</v>
      </c>
      <c r="C20" s="1">
        <f t="shared" ref="C20:AE20" si="0">SUM(C8:C19)</f>
        <v>891</v>
      </c>
      <c r="D20" s="1">
        <f t="shared" si="0"/>
        <v>0</v>
      </c>
      <c r="E20" s="1">
        <f t="shared" si="0"/>
        <v>0</v>
      </c>
      <c r="F20" s="1">
        <f t="shared" si="0"/>
        <v>0</v>
      </c>
      <c r="G20" s="1">
        <f t="shared" si="0"/>
        <v>0</v>
      </c>
      <c r="H20" s="1">
        <f t="shared" si="0"/>
        <v>0</v>
      </c>
      <c r="I20" s="1">
        <f t="shared" si="0"/>
        <v>0</v>
      </c>
      <c r="J20" s="1">
        <f t="shared" si="0"/>
        <v>0</v>
      </c>
      <c r="K20" s="1">
        <f t="shared" si="0"/>
        <v>0</v>
      </c>
      <c r="L20" s="1">
        <f t="shared" si="0"/>
        <v>0</v>
      </c>
      <c r="M20" s="1">
        <f t="shared" si="0"/>
        <v>0</v>
      </c>
      <c r="N20" s="1">
        <f t="shared" si="0"/>
        <v>666</v>
      </c>
      <c r="O20" s="1">
        <f t="shared" si="0"/>
        <v>0</v>
      </c>
      <c r="P20" s="1">
        <f t="shared" si="0"/>
        <v>0</v>
      </c>
      <c r="Q20" s="1">
        <f t="shared" si="0"/>
        <v>0</v>
      </c>
      <c r="R20" s="1">
        <f t="shared" si="0"/>
        <v>0</v>
      </c>
      <c r="S20" s="1">
        <f t="shared" si="0"/>
        <v>0</v>
      </c>
      <c r="T20" s="1">
        <f t="shared" si="0"/>
        <v>0</v>
      </c>
      <c r="U20" s="1">
        <f t="shared" si="0"/>
        <v>0</v>
      </c>
      <c r="V20" s="1">
        <f t="shared" si="0"/>
        <v>0</v>
      </c>
      <c r="W20" s="1">
        <f t="shared" si="0"/>
        <v>0</v>
      </c>
      <c r="X20" s="1">
        <f t="shared" si="0"/>
        <v>0</v>
      </c>
      <c r="Y20" s="1">
        <f t="shared" si="0"/>
        <v>0</v>
      </c>
      <c r="Z20" s="1">
        <f t="shared" si="0"/>
        <v>0</v>
      </c>
      <c r="AA20" s="1">
        <f t="shared" si="0"/>
        <v>0</v>
      </c>
      <c r="AB20" s="1">
        <f t="shared" si="0"/>
        <v>0</v>
      </c>
      <c r="AC20" s="1">
        <f t="shared" si="0"/>
        <v>0</v>
      </c>
      <c r="AD20" s="1">
        <f t="shared" si="0"/>
        <v>0</v>
      </c>
      <c r="AE20" s="1">
        <f t="shared" si="0"/>
        <v>0</v>
      </c>
      <c r="AF20" s="1">
        <f>SUM(AF8:AF19)</f>
        <v>0</v>
      </c>
    </row>
    <row r="21" spans="2:32" x14ac:dyDescent="0.25">
      <c r="B21" s="30" t="s">
        <v>91</v>
      </c>
      <c r="C21" s="41">
        <f>SUM(C20:AF20)</f>
        <v>1557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3"/>
    </row>
    <row r="23" spans="2:32" x14ac:dyDescent="0.25">
      <c r="C23" s="29"/>
    </row>
  </sheetData>
  <mergeCells count="6">
    <mergeCell ref="B5:AF6"/>
    <mergeCell ref="C21:AF21"/>
    <mergeCell ref="B1:AF1"/>
    <mergeCell ref="B2:AF2"/>
    <mergeCell ref="B3:AF3"/>
    <mergeCell ref="B4:AF4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9" tint="0.79998168889431442"/>
  </sheetPr>
  <dimension ref="B1:AF23"/>
  <sheetViews>
    <sheetView showGridLines="0" topLeftCell="A4" workbookViewId="0">
      <pane xSplit="2" topLeftCell="C1" activePane="topRight" state="frozen"/>
      <selection pane="topRight" activeCell="A7" sqref="A1:A1048576"/>
    </sheetView>
  </sheetViews>
  <sheetFormatPr baseColWidth="10" defaultRowHeight="15" x14ac:dyDescent="0.25"/>
  <cols>
    <col min="1" max="1" width="15.7109375" customWidth="1"/>
    <col min="2" max="2" width="26" bestFit="1" customWidth="1"/>
    <col min="3" max="3" width="15.42578125" bestFit="1" customWidth="1"/>
    <col min="4" max="4" width="4.85546875" bestFit="1" customWidth="1"/>
    <col min="5" max="5" width="8.140625" bestFit="1" customWidth="1"/>
    <col min="6" max="6" width="10.7109375" bestFit="1" customWidth="1"/>
    <col min="7" max="7" width="6.85546875" customWidth="1"/>
    <col min="8" max="8" width="11.28515625" bestFit="1" customWidth="1"/>
    <col min="9" max="9" width="5" bestFit="1" customWidth="1"/>
    <col min="10" max="10" width="8.5703125" bestFit="1" customWidth="1"/>
    <col min="11" max="11" width="4.140625" bestFit="1" customWidth="1"/>
    <col min="12" max="12" width="3.7109375" bestFit="1" customWidth="1"/>
    <col min="13" max="13" width="15.7109375" bestFit="1" customWidth="1"/>
    <col min="14" max="14" width="5.85546875" bestFit="1" customWidth="1"/>
    <col min="15" max="15" width="9.5703125" bestFit="1" customWidth="1"/>
    <col min="16" max="16" width="5.42578125" bestFit="1" customWidth="1"/>
    <col min="17" max="17" width="7.140625" bestFit="1" customWidth="1"/>
    <col min="18" max="18" width="9.7109375" bestFit="1" customWidth="1"/>
    <col min="19" max="19" width="9.5703125" bestFit="1" customWidth="1"/>
    <col min="20" max="20" width="9" bestFit="1" customWidth="1"/>
    <col min="21" max="21" width="7.28515625" bestFit="1" customWidth="1"/>
    <col min="22" max="22" width="11.7109375" bestFit="1" customWidth="1"/>
    <col min="23" max="23" width="12.140625" bestFit="1" customWidth="1"/>
    <col min="24" max="24" width="9.28515625" bestFit="1" customWidth="1"/>
    <col min="25" max="25" width="7.5703125" bestFit="1" customWidth="1"/>
    <col min="26" max="26" width="10.28515625" bestFit="1" customWidth="1"/>
    <col min="27" max="27" width="5.7109375" bestFit="1" customWidth="1"/>
    <col min="28" max="28" width="8.28515625" bestFit="1" customWidth="1"/>
    <col min="29" max="29" width="12.85546875" bestFit="1" customWidth="1"/>
    <col min="30" max="30" width="8.85546875" bestFit="1" customWidth="1"/>
    <col min="31" max="31" width="8.5703125" bestFit="1" customWidth="1"/>
    <col min="32" max="32" width="5.85546875" bestFit="1" customWidth="1"/>
  </cols>
  <sheetData>
    <row r="1" spans="2:32" x14ac:dyDescent="0.25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</row>
    <row r="2" spans="2:32" x14ac:dyDescent="0.25">
      <c r="B2" s="44" t="s">
        <v>67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2:32" ht="21" x14ac:dyDescent="0.35">
      <c r="B3" s="40" t="s">
        <v>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</row>
    <row r="4" spans="2:32" ht="15.75" x14ac:dyDescent="0.25">
      <c r="B4" s="35" t="s">
        <v>92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</row>
    <row r="5" spans="2:32" ht="15.75" customHeight="1" x14ac:dyDescent="0.25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2:32" x14ac:dyDescent="0.25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2:32" x14ac:dyDescent="0.25"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51</v>
      </c>
      <c r="K7" s="1" t="s">
        <v>29</v>
      </c>
      <c r="L7" s="1" t="s">
        <v>30</v>
      </c>
      <c r="M7" s="2" t="s">
        <v>31</v>
      </c>
      <c r="N7" s="2" t="s">
        <v>32</v>
      </c>
      <c r="O7" s="2" t="s">
        <v>33</v>
      </c>
      <c r="P7" s="2" t="s">
        <v>34</v>
      </c>
      <c r="Q7" s="2" t="s">
        <v>35</v>
      </c>
      <c r="R7" s="2" t="s">
        <v>36</v>
      </c>
      <c r="S7" s="2" t="s">
        <v>90</v>
      </c>
      <c r="T7" s="2" t="s">
        <v>38</v>
      </c>
      <c r="U7" s="2" t="s">
        <v>39</v>
      </c>
      <c r="V7" s="2" t="s">
        <v>40</v>
      </c>
      <c r="W7" s="2" t="s">
        <v>41</v>
      </c>
      <c r="X7" s="2" t="s">
        <v>42</v>
      </c>
      <c r="Y7" s="2" t="s">
        <v>43</v>
      </c>
      <c r="Z7" s="2" t="s">
        <v>44</v>
      </c>
      <c r="AA7" s="2" t="s">
        <v>45</v>
      </c>
      <c r="AB7" s="2" t="s">
        <v>46</v>
      </c>
      <c r="AC7" s="2" t="s">
        <v>47</v>
      </c>
      <c r="AD7" s="2" t="s">
        <v>48</v>
      </c>
      <c r="AE7" s="2" t="s">
        <v>49</v>
      </c>
      <c r="AF7" s="2" t="s">
        <v>50</v>
      </c>
    </row>
    <row r="8" spans="2:32" s="29" customFormat="1" x14ac:dyDescent="0.25">
      <c r="B8" s="27" t="s">
        <v>53</v>
      </c>
      <c r="C8" s="28">
        <v>135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65</v>
      </c>
      <c r="T8" s="28">
        <v>0</v>
      </c>
      <c r="U8" s="28">
        <v>152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</row>
    <row r="9" spans="2:32" s="29" customFormat="1" x14ac:dyDescent="0.25">
      <c r="B9" s="27" t="s">
        <v>54</v>
      </c>
      <c r="C9" s="28">
        <v>151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72</v>
      </c>
      <c r="T9" s="28">
        <v>0</v>
      </c>
      <c r="U9" s="28">
        <v>166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</row>
    <row r="10" spans="2:32" s="29" customFormat="1" x14ac:dyDescent="0.25">
      <c r="B10" s="27" t="s">
        <v>55</v>
      </c>
      <c r="C10" s="28">
        <v>160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75</v>
      </c>
      <c r="T10" s="28">
        <v>0</v>
      </c>
      <c r="U10" s="28">
        <v>180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</row>
    <row r="11" spans="2:32" s="29" customFormat="1" x14ac:dyDescent="0.25">
      <c r="B11" s="27" t="s">
        <v>56</v>
      </c>
      <c r="C11" s="28">
        <v>205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82</v>
      </c>
      <c r="T11" s="28">
        <v>0</v>
      </c>
      <c r="U11" s="28">
        <v>195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</row>
    <row r="12" spans="2:32" s="29" customFormat="1" x14ac:dyDescent="0.25">
      <c r="B12" s="27" t="s">
        <v>57</v>
      </c>
      <c r="C12" s="28">
        <v>211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80</v>
      </c>
      <c r="T12" s="28">
        <v>0</v>
      </c>
      <c r="U12" s="28">
        <v>198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</row>
    <row r="13" spans="2:32" s="29" customFormat="1" x14ac:dyDescent="0.25">
      <c r="B13" s="27" t="s">
        <v>58</v>
      </c>
      <c r="C13" s="28">
        <v>235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83</v>
      </c>
      <c r="T13" s="28">
        <v>0</v>
      </c>
      <c r="U13" s="28">
        <v>191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</row>
    <row r="14" spans="2:32" s="29" customFormat="1" x14ac:dyDescent="0.25">
      <c r="B14" s="27" t="s">
        <v>59</v>
      </c>
      <c r="C14" s="28">
        <v>221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91</v>
      </c>
      <c r="T14" s="28">
        <v>0</v>
      </c>
      <c r="U14" s="28">
        <v>182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</row>
    <row r="15" spans="2:32" s="29" customFormat="1" x14ac:dyDescent="0.25">
      <c r="B15" s="27" t="s">
        <v>60</v>
      </c>
      <c r="C15" s="28">
        <v>170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62</v>
      </c>
      <c r="T15" s="28">
        <v>0</v>
      </c>
      <c r="U15" s="28">
        <v>145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</row>
    <row r="16" spans="2:32" s="29" customFormat="1" x14ac:dyDescent="0.25">
      <c r="B16" s="27" t="s">
        <v>61</v>
      </c>
      <c r="C16" s="28">
        <v>149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132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</row>
    <row r="17" spans="2:32" s="29" customFormat="1" x14ac:dyDescent="0.25">
      <c r="B17" s="27" t="s">
        <v>62</v>
      </c>
      <c r="C17" s="28">
        <v>176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149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</row>
    <row r="18" spans="2:32" x14ac:dyDescent="0.25">
      <c r="B18" s="3" t="s">
        <v>63</v>
      </c>
      <c r="C18" s="1">
        <v>197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162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</row>
    <row r="19" spans="2:32" x14ac:dyDescent="0.25">
      <c r="B19" s="3" t="s">
        <v>64</v>
      </c>
      <c r="C19" s="1">
        <v>188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139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</row>
    <row r="20" spans="2:32" x14ac:dyDescent="0.25">
      <c r="B20" s="3" t="s">
        <v>65</v>
      </c>
      <c r="C20" s="1">
        <f t="shared" ref="C20:AF20" si="0">SUM(C8:C19)</f>
        <v>2198</v>
      </c>
      <c r="D20" s="1">
        <f t="shared" si="0"/>
        <v>0</v>
      </c>
      <c r="E20" s="1">
        <f t="shared" si="0"/>
        <v>0</v>
      </c>
      <c r="F20" s="1">
        <f t="shared" si="0"/>
        <v>0</v>
      </c>
      <c r="G20" s="1">
        <f t="shared" si="0"/>
        <v>0</v>
      </c>
      <c r="H20" s="1">
        <f t="shared" si="0"/>
        <v>0</v>
      </c>
      <c r="I20" s="1">
        <f t="shared" si="0"/>
        <v>0</v>
      </c>
      <c r="J20" s="1">
        <f t="shared" si="0"/>
        <v>0</v>
      </c>
      <c r="K20" s="1">
        <f t="shared" si="0"/>
        <v>0</v>
      </c>
      <c r="L20" s="1">
        <f t="shared" si="0"/>
        <v>0</v>
      </c>
      <c r="M20" s="1">
        <f t="shared" si="0"/>
        <v>0</v>
      </c>
      <c r="N20" s="1">
        <f t="shared" si="0"/>
        <v>0</v>
      </c>
      <c r="O20" s="1">
        <f t="shared" si="0"/>
        <v>0</v>
      </c>
      <c r="P20" s="1">
        <f t="shared" si="0"/>
        <v>0</v>
      </c>
      <c r="Q20" s="1">
        <f t="shared" si="0"/>
        <v>0</v>
      </c>
      <c r="R20" s="1">
        <f t="shared" si="0"/>
        <v>0</v>
      </c>
      <c r="S20" s="1">
        <f t="shared" si="0"/>
        <v>610</v>
      </c>
      <c r="T20" s="1">
        <f t="shared" si="0"/>
        <v>0</v>
      </c>
      <c r="U20" s="1">
        <f t="shared" si="0"/>
        <v>1991</v>
      </c>
      <c r="V20" s="1">
        <f t="shared" si="0"/>
        <v>0</v>
      </c>
      <c r="W20" s="1">
        <f t="shared" si="0"/>
        <v>0</v>
      </c>
      <c r="X20" s="1">
        <f t="shared" si="0"/>
        <v>0</v>
      </c>
      <c r="Y20" s="1">
        <f t="shared" si="0"/>
        <v>0</v>
      </c>
      <c r="Z20" s="1">
        <f t="shared" si="0"/>
        <v>0</v>
      </c>
      <c r="AA20" s="1">
        <f t="shared" si="0"/>
        <v>0</v>
      </c>
      <c r="AB20" s="1">
        <f t="shared" si="0"/>
        <v>0</v>
      </c>
      <c r="AC20" s="1">
        <f t="shared" si="0"/>
        <v>0</v>
      </c>
      <c r="AD20" s="1">
        <f t="shared" si="0"/>
        <v>0</v>
      </c>
      <c r="AE20" s="1">
        <f t="shared" si="0"/>
        <v>0</v>
      </c>
      <c r="AF20" s="1">
        <f t="shared" si="0"/>
        <v>0</v>
      </c>
    </row>
    <row r="21" spans="2:32" x14ac:dyDescent="0.25">
      <c r="B21" s="30" t="s">
        <v>91</v>
      </c>
      <c r="C21" s="41">
        <f>SUM(C20:AF20)</f>
        <v>4799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3"/>
    </row>
    <row r="23" spans="2:32" x14ac:dyDescent="0.25">
      <c r="C23" s="29"/>
    </row>
  </sheetData>
  <mergeCells count="6">
    <mergeCell ref="C21:AF21"/>
    <mergeCell ref="B5:AF6"/>
    <mergeCell ref="B1:AF1"/>
    <mergeCell ref="B2:AF2"/>
    <mergeCell ref="B3:AF3"/>
    <mergeCell ref="B4:AF4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9" tint="0.59999389629810485"/>
  </sheetPr>
  <dimension ref="B1:AF23"/>
  <sheetViews>
    <sheetView showGridLines="0" topLeftCell="A4" workbookViewId="0">
      <pane xSplit="2" topLeftCell="C1" activePane="topRight" state="frozen"/>
      <selection pane="topRight" activeCell="A7" sqref="A1:A1048576"/>
    </sheetView>
  </sheetViews>
  <sheetFormatPr baseColWidth="10" defaultRowHeight="15" x14ac:dyDescent="0.25"/>
  <cols>
    <col min="1" max="1" width="15.7109375" customWidth="1"/>
    <col min="2" max="2" width="26" bestFit="1" customWidth="1"/>
    <col min="3" max="3" width="15.42578125" bestFit="1" customWidth="1"/>
    <col min="4" max="4" width="4.85546875" bestFit="1" customWidth="1"/>
    <col min="5" max="5" width="8.140625" bestFit="1" customWidth="1"/>
    <col min="6" max="6" width="10.7109375" bestFit="1" customWidth="1"/>
    <col min="7" max="7" width="6.5703125" customWidth="1"/>
    <col min="8" max="8" width="11.28515625" bestFit="1" customWidth="1"/>
    <col min="9" max="9" width="5" bestFit="1" customWidth="1"/>
    <col min="10" max="10" width="8.5703125" bestFit="1" customWidth="1"/>
    <col min="11" max="11" width="4.140625" bestFit="1" customWidth="1"/>
    <col min="12" max="12" width="3.7109375" bestFit="1" customWidth="1"/>
    <col min="13" max="13" width="15.7109375" bestFit="1" customWidth="1"/>
    <col min="14" max="14" width="5.85546875" bestFit="1" customWidth="1"/>
    <col min="15" max="15" width="9.5703125" bestFit="1" customWidth="1"/>
    <col min="16" max="16" width="5.42578125" bestFit="1" customWidth="1"/>
    <col min="17" max="17" width="7.140625" bestFit="1" customWidth="1"/>
    <col min="18" max="18" width="9.7109375" bestFit="1" customWidth="1"/>
    <col min="19" max="19" width="9.5703125" bestFit="1" customWidth="1"/>
    <col min="20" max="20" width="9" bestFit="1" customWidth="1"/>
    <col min="21" max="21" width="7.28515625" bestFit="1" customWidth="1"/>
    <col min="22" max="22" width="11.7109375" bestFit="1" customWidth="1"/>
    <col min="23" max="23" width="12.140625" bestFit="1" customWidth="1"/>
    <col min="24" max="24" width="9.28515625" bestFit="1" customWidth="1"/>
    <col min="25" max="25" width="7.5703125" bestFit="1" customWidth="1"/>
    <col min="26" max="26" width="10.28515625" bestFit="1" customWidth="1"/>
    <col min="27" max="27" width="5.7109375" bestFit="1" customWidth="1"/>
    <col min="28" max="28" width="8.28515625" bestFit="1" customWidth="1"/>
    <col min="29" max="29" width="12.85546875" bestFit="1" customWidth="1"/>
    <col min="30" max="30" width="8.85546875" bestFit="1" customWidth="1"/>
    <col min="31" max="31" width="8.5703125" bestFit="1" customWidth="1"/>
    <col min="32" max="32" width="5.85546875" bestFit="1" customWidth="1"/>
  </cols>
  <sheetData>
    <row r="1" spans="2:32" x14ac:dyDescent="0.25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</row>
    <row r="2" spans="2:32" x14ac:dyDescent="0.25">
      <c r="B2" s="44" t="s">
        <v>68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2:32" ht="21" x14ac:dyDescent="0.35">
      <c r="B3" s="40" t="s">
        <v>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</row>
    <row r="4" spans="2:32" ht="15.75" x14ac:dyDescent="0.25">
      <c r="B4" s="35" t="s">
        <v>92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</row>
    <row r="5" spans="2:32" ht="15.75" customHeight="1" x14ac:dyDescent="0.25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2:32" x14ac:dyDescent="0.25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2:32" x14ac:dyDescent="0.25"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51</v>
      </c>
      <c r="K7" s="1" t="s">
        <v>29</v>
      </c>
      <c r="L7" s="1" t="s">
        <v>30</v>
      </c>
      <c r="M7" s="2" t="s">
        <v>31</v>
      </c>
      <c r="N7" s="2" t="s">
        <v>32</v>
      </c>
      <c r="O7" s="2" t="s">
        <v>33</v>
      </c>
      <c r="P7" s="2" t="s">
        <v>34</v>
      </c>
      <c r="Q7" s="2" t="s">
        <v>35</v>
      </c>
      <c r="R7" s="2" t="s">
        <v>36</v>
      </c>
      <c r="S7" s="2" t="s">
        <v>37</v>
      </c>
      <c r="T7" s="2" t="s">
        <v>38</v>
      </c>
      <c r="U7" s="2" t="s">
        <v>39</v>
      </c>
      <c r="V7" s="2" t="s">
        <v>40</v>
      </c>
      <c r="W7" s="2" t="s">
        <v>41</v>
      </c>
      <c r="X7" s="2" t="s">
        <v>42</v>
      </c>
      <c r="Y7" s="2" t="s">
        <v>43</v>
      </c>
      <c r="Z7" s="2" t="s">
        <v>44</v>
      </c>
      <c r="AA7" s="2" t="s">
        <v>45</v>
      </c>
      <c r="AB7" s="2" t="s">
        <v>46</v>
      </c>
      <c r="AC7" s="2" t="s">
        <v>47</v>
      </c>
      <c r="AD7" s="2" t="s">
        <v>48</v>
      </c>
      <c r="AE7" s="2" t="s">
        <v>49</v>
      </c>
      <c r="AF7" s="2" t="s">
        <v>50</v>
      </c>
    </row>
    <row r="8" spans="2:32" x14ac:dyDescent="0.25">
      <c r="B8" s="3" t="s">
        <v>53</v>
      </c>
      <c r="C8" s="1">
        <v>88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</row>
    <row r="9" spans="2:32" x14ac:dyDescent="0.25">
      <c r="B9" s="3" t="s">
        <v>54</v>
      </c>
      <c r="C9" s="1">
        <v>89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</row>
    <row r="10" spans="2:32" x14ac:dyDescent="0.25">
      <c r="B10" s="3" t="s">
        <v>55</v>
      </c>
      <c r="C10" s="1">
        <v>98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</row>
    <row r="11" spans="2:32" s="29" customFormat="1" x14ac:dyDescent="0.25">
      <c r="B11" s="27" t="s">
        <v>56</v>
      </c>
      <c r="C11" s="28">
        <v>57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</row>
    <row r="12" spans="2:32" s="29" customFormat="1" x14ac:dyDescent="0.25">
      <c r="B12" s="27" t="s">
        <v>57</v>
      </c>
      <c r="C12" s="28">
        <v>45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</row>
    <row r="13" spans="2:32" x14ac:dyDescent="0.25">
      <c r="B13" s="3" t="s">
        <v>58</v>
      </c>
      <c r="C13" s="1">
        <v>35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</row>
    <row r="14" spans="2:32" x14ac:dyDescent="0.25">
      <c r="B14" s="3" t="s">
        <v>59</v>
      </c>
      <c r="C14" s="1">
        <v>66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</row>
    <row r="15" spans="2:32" x14ac:dyDescent="0.25">
      <c r="B15" s="3" t="s">
        <v>60</v>
      </c>
      <c r="C15" s="1">
        <v>133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</row>
    <row r="16" spans="2:32" x14ac:dyDescent="0.25">
      <c r="B16" s="3" t="s">
        <v>61</v>
      </c>
      <c r="C16" s="1">
        <v>83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</row>
    <row r="17" spans="2:32" x14ac:dyDescent="0.25">
      <c r="B17" s="3" t="s">
        <v>62</v>
      </c>
      <c r="C17" s="1">
        <v>47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</row>
    <row r="18" spans="2:32" x14ac:dyDescent="0.25">
      <c r="B18" s="3" t="s">
        <v>63</v>
      </c>
      <c r="C18" s="1">
        <v>100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</row>
    <row r="19" spans="2:32" x14ac:dyDescent="0.25">
      <c r="B19" s="3" t="s">
        <v>64</v>
      </c>
      <c r="C19" s="1">
        <v>64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</row>
    <row r="20" spans="2:32" x14ac:dyDescent="0.25">
      <c r="B20" s="3" t="s">
        <v>65</v>
      </c>
      <c r="C20" s="1">
        <f>SUM(C8:C19)</f>
        <v>905</v>
      </c>
      <c r="D20" s="1">
        <f t="shared" ref="D20:AF20" si="0">SUM(D8:D19)</f>
        <v>0</v>
      </c>
      <c r="E20" s="1">
        <f t="shared" si="0"/>
        <v>0</v>
      </c>
      <c r="F20" s="1">
        <f t="shared" si="0"/>
        <v>0</v>
      </c>
      <c r="G20" s="1">
        <f t="shared" si="0"/>
        <v>0</v>
      </c>
      <c r="H20" s="1">
        <f t="shared" si="0"/>
        <v>0</v>
      </c>
      <c r="I20" s="1">
        <f t="shared" si="0"/>
        <v>0</v>
      </c>
      <c r="J20" s="1">
        <f t="shared" si="0"/>
        <v>0</v>
      </c>
      <c r="K20" s="1">
        <f t="shared" si="0"/>
        <v>0</v>
      </c>
      <c r="L20" s="1">
        <f t="shared" si="0"/>
        <v>0</v>
      </c>
      <c r="M20" s="1">
        <f t="shared" si="0"/>
        <v>0</v>
      </c>
      <c r="N20" s="1">
        <f t="shared" si="0"/>
        <v>0</v>
      </c>
      <c r="O20" s="1">
        <f t="shared" si="0"/>
        <v>0</v>
      </c>
      <c r="P20" s="1">
        <f t="shared" si="0"/>
        <v>0</v>
      </c>
      <c r="Q20" s="1">
        <f t="shared" si="0"/>
        <v>0</v>
      </c>
      <c r="R20" s="1">
        <f t="shared" si="0"/>
        <v>0</v>
      </c>
      <c r="S20" s="1">
        <f t="shared" si="0"/>
        <v>0</v>
      </c>
      <c r="T20" s="1">
        <f t="shared" si="0"/>
        <v>0</v>
      </c>
      <c r="U20" s="1">
        <f t="shared" si="0"/>
        <v>0</v>
      </c>
      <c r="V20" s="1">
        <f t="shared" si="0"/>
        <v>0</v>
      </c>
      <c r="W20" s="1">
        <f t="shared" si="0"/>
        <v>0</v>
      </c>
      <c r="X20" s="1">
        <f t="shared" si="0"/>
        <v>0</v>
      </c>
      <c r="Y20" s="1">
        <f t="shared" si="0"/>
        <v>0</v>
      </c>
      <c r="Z20" s="1">
        <f t="shared" si="0"/>
        <v>0</v>
      </c>
      <c r="AA20" s="1">
        <f t="shared" si="0"/>
        <v>0</v>
      </c>
      <c r="AB20" s="1">
        <f t="shared" si="0"/>
        <v>0</v>
      </c>
      <c r="AC20" s="1">
        <f t="shared" si="0"/>
        <v>0</v>
      </c>
      <c r="AD20" s="1">
        <f t="shared" si="0"/>
        <v>0</v>
      </c>
      <c r="AE20" s="1">
        <f t="shared" si="0"/>
        <v>0</v>
      </c>
      <c r="AF20" s="1">
        <f t="shared" si="0"/>
        <v>0</v>
      </c>
    </row>
    <row r="21" spans="2:32" x14ac:dyDescent="0.25">
      <c r="B21" s="30" t="s">
        <v>91</v>
      </c>
      <c r="C21" s="41">
        <f>SUM(C20:AF20)</f>
        <v>905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3"/>
    </row>
    <row r="23" spans="2:32" x14ac:dyDescent="0.25">
      <c r="C23" s="29"/>
    </row>
  </sheetData>
  <mergeCells count="6">
    <mergeCell ref="B5:AF6"/>
    <mergeCell ref="C21:AF21"/>
    <mergeCell ref="B1:AF1"/>
    <mergeCell ref="B2:AF2"/>
    <mergeCell ref="B3:AF3"/>
    <mergeCell ref="B4:AF4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2" tint="-9.9978637043366805E-2"/>
  </sheetPr>
  <dimension ref="B1:AF23"/>
  <sheetViews>
    <sheetView showGridLines="0" workbookViewId="0">
      <pane xSplit="2" topLeftCell="C1" activePane="topRight" state="frozen"/>
      <selection pane="topRight" activeCell="A7" sqref="A1:A1048576"/>
    </sheetView>
  </sheetViews>
  <sheetFormatPr baseColWidth="10" defaultRowHeight="15" x14ac:dyDescent="0.25"/>
  <cols>
    <col min="1" max="1" width="15.7109375" customWidth="1"/>
    <col min="2" max="2" width="26" bestFit="1" customWidth="1"/>
    <col min="3" max="3" width="15.42578125" bestFit="1" customWidth="1"/>
    <col min="4" max="4" width="4.85546875" bestFit="1" customWidth="1"/>
    <col min="5" max="5" width="8.140625" bestFit="1" customWidth="1"/>
    <col min="6" max="6" width="10.7109375" bestFit="1" customWidth="1"/>
    <col min="7" max="7" width="6.42578125" bestFit="1" customWidth="1"/>
    <col min="8" max="8" width="11.28515625" bestFit="1" customWidth="1"/>
    <col min="9" max="9" width="5" bestFit="1" customWidth="1"/>
    <col min="10" max="10" width="8.5703125" bestFit="1" customWidth="1"/>
    <col min="11" max="11" width="4.140625" bestFit="1" customWidth="1"/>
    <col min="12" max="12" width="3.7109375" bestFit="1" customWidth="1"/>
    <col min="13" max="13" width="15.7109375" bestFit="1" customWidth="1"/>
    <col min="14" max="14" width="5.85546875" bestFit="1" customWidth="1"/>
    <col min="15" max="15" width="9.5703125" bestFit="1" customWidth="1"/>
    <col min="16" max="16" width="5.42578125" bestFit="1" customWidth="1"/>
    <col min="17" max="17" width="7.140625" bestFit="1" customWidth="1"/>
    <col min="18" max="18" width="9.7109375" bestFit="1" customWidth="1"/>
    <col min="19" max="19" width="9.5703125" bestFit="1" customWidth="1"/>
    <col min="20" max="20" width="9" bestFit="1" customWidth="1"/>
    <col min="21" max="21" width="7.28515625" bestFit="1" customWidth="1"/>
    <col min="22" max="22" width="11.7109375" bestFit="1" customWidth="1"/>
    <col min="23" max="23" width="12.140625" bestFit="1" customWidth="1"/>
    <col min="24" max="24" width="9.28515625" bestFit="1" customWidth="1"/>
    <col min="25" max="25" width="7.5703125" bestFit="1" customWidth="1"/>
    <col min="26" max="26" width="10.28515625" bestFit="1" customWidth="1"/>
    <col min="27" max="27" width="5.7109375" bestFit="1" customWidth="1"/>
    <col min="28" max="28" width="8.28515625" bestFit="1" customWidth="1"/>
    <col min="29" max="29" width="12.85546875" bestFit="1" customWidth="1"/>
    <col min="30" max="30" width="8.85546875" bestFit="1" customWidth="1"/>
    <col min="31" max="31" width="8.5703125" bestFit="1" customWidth="1"/>
    <col min="32" max="32" width="5.85546875" bestFit="1" customWidth="1"/>
  </cols>
  <sheetData>
    <row r="1" spans="2:32" x14ac:dyDescent="0.25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</row>
    <row r="2" spans="2:32" x14ac:dyDescent="0.25">
      <c r="B2" s="44" t="s">
        <v>69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2:32" ht="21" x14ac:dyDescent="0.35">
      <c r="B3" s="40" t="s">
        <v>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</row>
    <row r="4" spans="2:32" ht="15.75" x14ac:dyDescent="0.25">
      <c r="B4" s="35" t="s">
        <v>92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</row>
    <row r="5" spans="2:32" ht="15.75" customHeight="1" x14ac:dyDescent="0.25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2:32" x14ac:dyDescent="0.25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2:32" x14ac:dyDescent="0.25"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51</v>
      </c>
      <c r="K7" s="1" t="s">
        <v>29</v>
      </c>
      <c r="L7" s="1" t="s">
        <v>30</v>
      </c>
      <c r="M7" s="2" t="s">
        <v>31</v>
      </c>
      <c r="N7" s="2" t="s">
        <v>32</v>
      </c>
      <c r="O7" s="2" t="s">
        <v>33</v>
      </c>
      <c r="P7" s="2" t="s">
        <v>34</v>
      </c>
      <c r="Q7" s="2" t="s">
        <v>35</v>
      </c>
      <c r="R7" s="2" t="s">
        <v>36</v>
      </c>
      <c r="S7" s="2" t="s">
        <v>37</v>
      </c>
      <c r="T7" s="2" t="s">
        <v>38</v>
      </c>
      <c r="U7" s="2" t="s">
        <v>39</v>
      </c>
      <c r="V7" s="2" t="s">
        <v>40</v>
      </c>
      <c r="W7" s="2" t="s">
        <v>41</v>
      </c>
      <c r="X7" s="2" t="s">
        <v>42</v>
      </c>
      <c r="Y7" s="2" t="s">
        <v>43</v>
      </c>
      <c r="Z7" s="2" t="s">
        <v>44</v>
      </c>
      <c r="AA7" s="2" t="s">
        <v>45</v>
      </c>
      <c r="AB7" s="2" t="s">
        <v>46</v>
      </c>
      <c r="AC7" s="2" t="s">
        <v>47</v>
      </c>
      <c r="AD7" s="2" t="s">
        <v>48</v>
      </c>
      <c r="AE7" s="2" t="s">
        <v>49</v>
      </c>
      <c r="AF7" s="2" t="s">
        <v>50</v>
      </c>
    </row>
    <row r="8" spans="2:32" x14ac:dyDescent="0.25">
      <c r="B8" s="3" t="s">
        <v>53</v>
      </c>
      <c r="C8" s="1">
        <v>221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2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</row>
    <row r="9" spans="2:32" x14ac:dyDescent="0.25">
      <c r="B9" s="3" t="s">
        <v>54</v>
      </c>
      <c r="C9" s="1">
        <v>102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2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</row>
    <row r="10" spans="2:32" s="29" customFormat="1" x14ac:dyDescent="0.25">
      <c r="B10" s="27" t="s">
        <v>55</v>
      </c>
      <c r="C10" s="28">
        <v>225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3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</row>
    <row r="11" spans="2:32" x14ac:dyDescent="0.25">
      <c r="B11" s="3" t="s">
        <v>56</v>
      </c>
      <c r="C11" s="1">
        <v>222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2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</row>
    <row r="12" spans="2:32" s="29" customFormat="1" x14ac:dyDescent="0.25">
      <c r="B12" s="27" t="s">
        <v>57</v>
      </c>
      <c r="C12" s="28">
        <v>230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3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</row>
    <row r="13" spans="2:32" x14ac:dyDescent="0.25">
      <c r="B13" s="3" t="s">
        <v>58</v>
      </c>
      <c r="C13" s="1">
        <v>235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4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</row>
    <row r="14" spans="2:32" x14ac:dyDescent="0.25">
      <c r="B14" s="3" t="s">
        <v>59</v>
      </c>
      <c r="C14" s="1">
        <v>207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</row>
    <row r="15" spans="2:32" x14ac:dyDescent="0.25">
      <c r="B15" s="3" t="s">
        <v>60</v>
      </c>
      <c r="C15" s="1">
        <v>207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4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</row>
    <row r="16" spans="2:32" x14ac:dyDescent="0.25">
      <c r="B16" s="3" t="s">
        <v>61</v>
      </c>
      <c r="C16" s="1">
        <v>296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2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</row>
    <row r="17" spans="2:32" x14ac:dyDescent="0.25">
      <c r="B17" s="3" t="s">
        <v>62</v>
      </c>
      <c r="C17" s="1">
        <v>217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4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</row>
    <row r="18" spans="2:32" x14ac:dyDescent="0.25">
      <c r="B18" s="3" t="s">
        <v>63</v>
      </c>
      <c r="C18" s="1">
        <v>233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2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</row>
    <row r="19" spans="2:32" x14ac:dyDescent="0.25">
      <c r="B19" s="3" t="s">
        <v>64</v>
      </c>
      <c r="C19" s="1">
        <v>188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</row>
    <row r="20" spans="2:32" x14ac:dyDescent="0.25">
      <c r="B20" s="3" t="s">
        <v>65</v>
      </c>
      <c r="C20" s="1">
        <f>SUM(C8:C19)</f>
        <v>2583</v>
      </c>
      <c r="D20" s="1">
        <f t="shared" ref="D20:AF20" si="0">SUM(D8:D19)</f>
        <v>0</v>
      </c>
      <c r="E20" s="1">
        <f t="shared" si="0"/>
        <v>0</v>
      </c>
      <c r="F20" s="1">
        <f t="shared" si="0"/>
        <v>0</v>
      </c>
      <c r="G20" s="1">
        <f t="shared" si="0"/>
        <v>0</v>
      </c>
      <c r="H20" s="1">
        <f t="shared" si="0"/>
        <v>0</v>
      </c>
      <c r="I20" s="1">
        <f t="shared" si="0"/>
        <v>0</v>
      </c>
      <c r="J20" s="1">
        <f t="shared" si="0"/>
        <v>0</v>
      </c>
      <c r="K20" s="1">
        <f t="shared" si="0"/>
        <v>0</v>
      </c>
      <c r="L20" s="1">
        <f t="shared" si="0"/>
        <v>0</v>
      </c>
      <c r="M20" s="1">
        <f t="shared" si="0"/>
        <v>0</v>
      </c>
      <c r="N20" s="1">
        <f t="shared" si="0"/>
        <v>0</v>
      </c>
      <c r="O20" s="1">
        <f t="shared" si="0"/>
        <v>28</v>
      </c>
      <c r="P20" s="1">
        <f t="shared" si="0"/>
        <v>0</v>
      </c>
      <c r="Q20" s="1">
        <f t="shared" si="0"/>
        <v>0</v>
      </c>
      <c r="R20" s="1">
        <f t="shared" si="0"/>
        <v>0</v>
      </c>
      <c r="S20" s="1">
        <f t="shared" si="0"/>
        <v>0</v>
      </c>
      <c r="T20" s="1">
        <f t="shared" si="0"/>
        <v>0</v>
      </c>
      <c r="U20" s="1">
        <f t="shared" si="0"/>
        <v>0</v>
      </c>
      <c r="V20" s="1">
        <f t="shared" si="0"/>
        <v>0</v>
      </c>
      <c r="W20" s="1">
        <f t="shared" si="0"/>
        <v>0</v>
      </c>
      <c r="X20" s="1">
        <f t="shared" si="0"/>
        <v>0</v>
      </c>
      <c r="Y20" s="1">
        <f t="shared" si="0"/>
        <v>0</v>
      </c>
      <c r="Z20" s="1">
        <f t="shared" si="0"/>
        <v>0</v>
      </c>
      <c r="AA20" s="1">
        <f t="shared" si="0"/>
        <v>0</v>
      </c>
      <c r="AB20" s="1">
        <f t="shared" si="0"/>
        <v>0</v>
      </c>
      <c r="AC20" s="1">
        <f t="shared" si="0"/>
        <v>0</v>
      </c>
      <c r="AD20" s="1">
        <f t="shared" si="0"/>
        <v>0</v>
      </c>
      <c r="AE20" s="1">
        <f t="shared" si="0"/>
        <v>0</v>
      </c>
      <c r="AF20" s="1">
        <f t="shared" si="0"/>
        <v>0</v>
      </c>
    </row>
    <row r="21" spans="2:32" x14ac:dyDescent="0.25">
      <c r="B21" s="30" t="s">
        <v>91</v>
      </c>
      <c r="C21" s="41">
        <f>SUM(C20:AF20)</f>
        <v>2611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3"/>
    </row>
    <row r="23" spans="2:32" x14ac:dyDescent="0.25">
      <c r="C23" s="29"/>
    </row>
  </sheetData>
  <mergeCells count="6">
    <mergeCell ref="B5:AF6"/>
    <mergeCell ref="C21:AF21"/>
    <mergeCell ref="B1:AF1"/>
    <mergeCell ref="B2:AF2"/>
    <mergeCell ref="B3:AF3"/>
    <mergeCell ref="B4:AF4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3" tint="0.79998168889431442"/>
  </sheetPr>
  <dimension ref="B1:AF23"/>
  <sheetViews>
    <sheetView showGridLines="0" workbookViewId="0">
      <pane xSplit="2" topLeftCell="C1" activePane="topRight" state="frozen"/>
      <selection pane="topRight" activeCell="A7" sqref="A1:A1048576"/>
    </sheetView>
  </sheetViews>
  <sheetFormatPr baseColWidth="10" defaultRowHeight="15" x14ac:dyDescent="0.25"/>
  <cols>
    <col min="1" max="1" width="15.5703125" customWidth="1"/>
    <col min="2" max="2" width="26" bestFit="1" customWidth="1"/>
    <col min="3" max="3" width="15.42578125" bestFit="1" customWidth="1"/>
    <col min="4" max="4" width="4.85546875" bestFit="1" customWidth="1"/>
    <col min="5" max="5" width="8.140625" bestFit="1" customWidth="1"/>
    <col min="6" max="6" width="10.7109375" bestFit="1" customWidth="1"/>
    <col min="7" max="7" width="6.42578125" customWidth="1"/>
    <col min="8" max="8" width="11.28515625" bestFit="1" customWidth="1"/>
    <col min="9" max="9" width="5" bestFit="1" customWidth="1"/>
    <col min="10" max="10" width="8.5703125" bestFit="1" customWidth="1"/>
    <col min="11" max="11" width="4.140625" bestFit="1" customWidth="1"/>
    <col min="12" max="12" width="3.7109375" bestFit="1" customWidth="1"/>
    <col min="13" max="13" width="15.7109375" bestFit="1" customWidth="1"/>
    <col min="14" max="14" width="5.85546875" bestFit="1" customWidth="1"/>
    <col min="15" max="15" width="9.5703125" bestFit="1" customWidth="1"/>
    <col min="16" max="16" width="5.42578125" bestFit="1" customWidth="1"/>
    <col min="17" max="17" width="7.140625" bestFit="1" customWidth="1"/>
    <col min="18" max="18" width="9.7109375" bestFit="1" customWidth="1"/>
    <col min="19" max="19" width="9.5703125" bestFit="1" customWidth="1"/>
    <col min="20" max="20" width="9" bestFit="1" customWidth="1"/>
    <col min="21" max="21" width="7.28515625" bestFit="1" customWidth="1"/>
    <col min="22" max="22" width="11.7109375" bestFit="1" customWidth="1"/>
    <col min="23" max="23" width="12.140625" bestFit="1" customWidth="1"/>
    <col min="24" max="24" width="9.28515625" bestFit="1" customWidth="1"/>
    <col min="25" max="25" width="7.5703125" bestFit="1" customWidth="1"/>
    <col min="26" max="26" width="10.28515625" bestFit="1" customWidth="1"/>
    <col min="27" max="27" width="5.7109375" bestFit="1" customWidth="1"/>
    <col min="28" max="28" width="8.28515625" bestFit="1" customWidth="1"/>
    <col min="29" max="29" width="12.85546875" bestFit="1" customWidth="1"/>
    <col min="30" max="30" width="8.85546875" bestFit="1" customWidth="1"/>
    <col min="31" max="31" width="8.5703125" bestFit="1" customWidth="1"/>
    <col min="32" max="32" width="5.85546875" bestFit="1" customWidth="1"/>
  </cols>
  <sheetData>
    <row r="1" spans="2:32" x14ac:dyDescent="0.25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</row>
    <row r="2" spans="2:32" x14ac:dyDescent="0.25">
      <c r="B2" s="44" t="s">
        <v>70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2:32" ht="21" x14ac:dyDescent="0.35">
      <c r="B3" s="40" t="s">
        <v>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</row>
    <row r="4" spans="2:32" ht="15.75" x14ac:dyDescent="0.25">
      <c r="B4" s="35" t="s">
        <v>92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</row>
    <row r="5" spans="2:32" ht="15.75" customHeight="1" x14ac:dyDescent="0.25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2:32" x14ac:dyDescent="0.25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2:32" x14ac:dyDescent="0.25"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51</v>
      </c>
      <c r="K7" s="1" t="s">
        <v>29</v>
      </c>
      <c r="L7" s="1" t="s">
        <v>30</v>
      </c>
      <c r="M7" s="2" t="s">
        <v>31</v>
      </c>
      <c r="N7" s="2" t="s">
        <v>32</v>
      </c>
      <c r="O7" s="2" t="s">
        <v>33</v>
      </c>
      <c r="P7" s="2" t="s">
        <v>34</v>
      </c>
      <c r="Q7" s="2" t="s">
        <v>35</v>
      </c>
      <c r="R7" s="2" t="s">
        <v>36</v>
      </c>
      <c r="S7" s="2" t="s">
        <v>37</v>
      </c>
      <c r="T7" s="2" t="s">
        <v>38</v>
      </c>
      <c r="U7" s="2" t="s">
        <v>39</v>
      </c>
      <c r="V7" s="2" t="s">
        <v>40</v>
      </c>
      <c r="W7" s="2" t="s">
        <v>41</v>
      </c>
      <c r="X7" s="2" t="s">
        <v>42</v>
      </c>
      <c r="Y7" s="2" t="s">
        <v>43</v>
      </c>
      <c r="Z7" s="2" t="s">
        <v>44</v>
      </c>
      <c r="AA7" s="2" t="s">
        <v>45</v>
      </c>
      <c r="AB7" s="2" t="s">
        <v>46</v>
      </c>
      <c r="AC7" s="2" t="s">
        <v>47</v>
      </c>
      <c r="AD7" s="2" t="s">
        <v>48</v>
      </c>
      <c r="AE7" s="2" t="s">
        <v>49</v>
      </c>
      <c r="AF7" s="2" t="s">
        <v>50</v>
      </c>
    </row>
    <row r="8" spans="2:32" s="29" customFormat="1" x14ac:dyDescent="0.25">
      <c r="B8" s="27" t="s">
        <v>53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</row>
    <row r="9" spans="2:32" s="29" customFormat="1" x14ac:dyDescent="0.25">
      <c r="B9" s="27" t="s">
        <v>54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</row>
    <row r="10" spans="2:32" s="29" customFormat="1" x14ac:dyDescent="0.25">
      <c r="B10" s="27" t="s">
        <v>55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</row>
    <row r="11" spans="2:32" s="29" customFormat="1" x14ac:dyDescent="0.25">
      <c r="B11" s="27" t="s">
        <v>56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</row>
    <row r="12" spans="2:32" s="29" customFormat="1" x14ac:dyDescent="0.25">
      <c r="B12" s="27" t="s">
        <v>57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</row>
    <row r="13" spans="2:32" s="29" customFormat="1" x14ac:dyDescent="0.25">
      <c r="B13" s="27" t="s">
        <v>58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</row>
    <row r="14" spans="2:32" s="29" customFormat="1" x14ac:dyDescent="0.25">
      <c r="B14" s="27" t="s">
        <v>59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</row>
    <row r="15" spans="2:32" s="29" customFormat="1" x14ac:dyDescent="0.25">
      <c r="B15" s="27" t="s">
        <v>60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</row>
    <row r="16" spans="2:32" s="29" customFormat="1" x14ac:dyDescent="0.25">
      <c r="B16" s="27" t="s">
        <v>61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</row>
    <row r="17" spans="2:32" s="29" customFormat="1" x14ac:dyDescent="0.25">
      <c r="B17" s="27" t="s">
        <v>62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</row>
    <row r="18" spans="2:32" x14ac:dyDescent="0.25">
      <c r="B18" s="3" t="s">
        <v>63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</row>
    <row r="19" spans="2:32" x14ac:dyDescent="0.25">
      <c r="B19" s="3" t="s">
        <v>64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</row>
    <row r="20" spans="2:32" x14ac:dyDescent="0.25">
      <c r="B20" s="3" t="s">
        <v>65</v>
      </c>
      <c r="C20" s="1">
        <f t="shared" ref="C20:AF20" si="0">SUM(C8:C19)</f>
        <v>0</v>
      </c>
      <c r="D20" s="1">
        <f t="shared" si="0"/>
        <v>0</v>
      </c>
      <c r="E20" s="1">
        <f t="shared" si="0"/>
        <v>0</v>
      </c>
      <c r="F20" s="1">
        <f t="shared" si="0"/>
        <v>0</v>
      </c>
      <c r="G20" s="1">
        <f t="shared" si="0"/>
        <v>0</v>
      </c>
      <c r="H20" s="1">
        <f t="shared" si="0"/>
        <v>0</v>
      </c>
      <c r="I20" s="1">
        <f t="shared" si="0"/>
        <v>0</v>
      </c>
      <c r="J20" s="1">
        <f t="shared" si="0"/>
        <v>0</v>
      </c>
      <c r="K20" s="1">
        <f t="shared" si="0"/>
        <v>0</v>
      </c>
      <c r="L20" s="1">
        <f t="shared" si="0"/>
        <v>0</v>
      </c>
      <c r="M20" s="1">
        <f t="shared" si="0"/>
        <v>0</v>
      </c>
      <c r="N20" s="1">
        <f t="shared" si="0"/>
        <v>0</v>
      </c>
      <c r="O20" s="1">
        <f t="shared" si="0"/>
        <v>0</v>
      </c>
      <c r="P20" s="1">
        <f t="shared" si="0"/>
        <v>0</v>
      </c>
      <c r="Q20" s="1">
        <f t="shared" si="0"/>
        <v>0</v>
      </c>
      <c r="R20" s="1">
        <f t="shared" si="0"/>
        <v>0</v>
      </c>
      <c r="S20" s="1">
        <f t="shared" si="0"/>
        <v>0</v>
      </c>
      <c r="T20" s="1">
        <f t="shared" si="0"/>
        <v>0</v>
      </c>
      <c r="U20" s="1">
        <f t="shared" si="0"/>
        <v>0</v>
      </c>
      <c r="V20" s="1">
        <f t="shared" si="0"/>
        <v>0</v>
      </c>
      <c r="W20" s="1">
        <f t="shared" si="0"/>
        <v>0</v>
      </c>
      <c r="X20" s="1">
        <f t="shared" si="0"/>
        <v>0</v>
      </c>
      <c r="Y20" s="1">
        <f t="shared" si="0"/>
        <v>0</v>
      </c>
      <c r="Z20" s="1">
        <f t="shared" si="0"/>
        <v>0</v>
      </c>
      <c r="AA20" s="1">
        <f t="shared" si="0"/>
        <v>0</v>
      </c>
      <c r="AB20" s="1">
        <f t="shared" si="0"/>
        <v>0</v>
      </c>
      <c r="AC20" s="1">
        <f t="shared" si="0"/>
        <v>0</v>
      </c>
      <c r="AD20" s="1">
        <f t="shared" si="0"/>
        <v>0</v>
      </c>
      <c r="AE20" s="1">
        <f t="shared" si="0"/>
        <v>0</v>
      </c>
      <c r="AF20" s="1">
        <f t="shared" si="0"/>
        <v>0</v>
      </c>
    </row>
    <row r="21" spans="2:32" x14ac:dyDescent="0.25">
      <c r="B21" s="30" t="s">
        <v>91</v>
      </c>
      <c r="C21" s="41">
        <f>SUM(C20:AF20)</f>
        <v>0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3"/>
    </row>
    <row r="23" spans="2:32" x14ac:dyDescent="0.25">
      <c r="C23" s="29"/>
    </row>
  </sheetData>
  <mergeCells count="6">
    <mergeCell ref="B5:AF6"/>
    <mergeCell ref="C21:AF21"/>
    <mergeCell ref="B1:AF1"/>
    <mergeCell ref="B2:AF2"/>
    <mergeCell ref="B3:AF3"/>
    <mergeCell ref="B4:AF4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theme="5" tint="0.79998168889431442"/>
  </sheetPr>
  <dimension ref="B1:AF23"/>
  <sheetViews>
    <sheetView showGridLines="0" workbookViewId="0">
      <pane xSplit="2" topLeftCell="C1" activePane="topRight" state="frozen"/>
      <selection pane="topRight" activeCell="A7" sqref="A1:A1048576"/>
    </sheetView>
  </sheetViews>
  <sheetFormatPr baseColWidth="10" defaultRowHeight="15" x14ac:dyDescent="0.25"/>
  <cols>
    <col min="1" max="1" width="15.7109375" customWidth="1"/>
    <col min="2" max="2" width="26" bestFit="1" customWidth="1"/>
    <col min="3" max="3" width="15.42578125" bestFit="1" customWidth="1"/>
    <col min="4" max="4" width="4.85546875" bestFit="1" customWidth="1"/>
    <col min="5" max="5" width="8.140625" bestFit="1" customWidth="1"/>
    <col min="6" max="6" width="10.7109375" bestFit="1" customWidth="1"/>
    <col min="7" max="7" width="6.7109375" customWidth="1"/>
    <col min="8" max="8" width="11.28515625" bestFit="1" customWidth="1"/>
    <col min="9" max="9" width="5" bestFit="1" customWidth="1"/>
    <col min="10" max="10" width="8.5703125" bestFit="1" customWidth="1"/>
    <col min="11" max="11" width="4.140625" bestFit="1" customWidth="1"/>
    <col min="12" max="12" width="3.7109375" bestFit="1" customWidth="1"/>
    <col min="13" max="13" width="15.7109375" bestFit="1" customWidth="1"/>
    <col min="14" max="14" width="5.85546875" bestFit="1" customWidth="1"/>
    <col min="15" max="15" width="9.5703125" bestFit="1" customWidth="1"/>
    <col min="16" max="16" width="5.42578125" bestFit="1" customWidth="1"/>
    <col min="17" max="17" width="7.140625" bestFit="1" customWidth="1"/>
    <col min="18" max="18" width="9.7109375" bestFit="1" customWidth="1"/>
    <col min="19" max="19" width="9.5703125" bestFit="1" customWidth="1"/>
    <col min="20" max="20" width="9" bestFit="1" customWidth="1"/>
    <col min="21" max="21" width="7.28515625" bestFit="1" customWidth="1"/>
    <col min="22" max="22" width="11.7109375" bestFit="1" customWidth="1"/>
    <col min="23" max="23" width="12.140625" bestFit="1" customWidth="1"/>
    <col min="24" max="24" width="9.28515625" bestFit="1" customWidth="1"/>
    <col min="25" max="25" width="7.5703125" bestFit="1" customWidth="1"/>
    <col min="26" max="26" width="10.28515625" bestFit="1" customWidth="1"/>
    <col min="27" max="27" width="5.7109375" bestFit="1" customWidth="1"/>
    <col min="28" max="28" width="8.28515625" bestFit="1" customWidth="1"/>
    <col min="29" max="29" width="12.85546875" bestFit="1" customWidth="1"/>
    <col min="30" max="30" width="8.85546875" bestFit="1" customWidth="1"/>
    <col min="31" max="31" width="8.5703125" bestFit="1" customWidth="1"/>
    <col min="32" max="32" width="5.85546875" bestFit="1" customWidth="1"/>
  </cols>
  <sheetData>
    <row r="1" spans="2:32" x14ac:dyDescent="0.25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</row>
    <row r="2" spans="2:32" x14ac:dyDescent="0.25">
      <c r="B2" s="44" t="s">
        <v>71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2:32" ht="21" x14ac:dyDescent="0.35">
      <c r="B3" s="40" t="s">
        <v>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</row>
    <row r="4" spans="2:32" ht="15.75" x14ac:dyDescent="0.25">
      <c r="B4" s="35" t="s">
        <v>92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</row>
    <row r="5" spans="2:32" ht="15.75" customHeight="1" x14ac:dyDescent="0.25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2:32" x14ac:dyDescent="0.25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2:32" x14ac:dyDescent="0.25"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51</v>
      </c>
      <c r="K7" s="1" t="s">
        <v>29</v>
      </c>
      <c r="L7" s="1" t="s">
        <v>30</v>
      </c>
      <c r="M7" s="2" t="s">
        <v>31</v>
      </c>
      <c r="N7" s="2" t="s">
        <v>32</v>
      </c>
      <c r="O7" s="2" t="s">
        <v>33</v>
      </c>
      <c r="P7" s="2" t="s">
        <v>34</v>
      </c>
      <c r="Q7" s="2" t="s">
        <v>35</v>
      </c>
      <c r="R7" s="2" t="s">
        <v>36</v>
      </c>
      <c r="S7" s="2" t="s">
        <v>37</v>
      </c>
      <c r="T7" s="2" t="s">
        <v>38</v>
      </c>
      <c r="U7" s="2" t="s">
        <v>39</v>
      </c>
      <c r="V7" s="2" t="s">
        <v>40</v>
      </c>
      <c r="W7" s="2" t="s">
        <v>41</v>
      </c>
      <c r="X7" s="2" t="s">
        <v>42</v>
      </c>
      <c r="Y7" s="2" t="s">
        <v>43</v>
      </c>
      <c r="Z7" s="2" t="s">
        <v>44</v>
      </c>
      <c r="AA7" s="2" t="s">
        <v>45</v>
      </c>
      <c r="AB7" s="2" t="s">
        <v>46</v>
      </c>
      <c r="AC7" s="2" t="s">
        <v>47</v>
      </c>
      <c r="AD7" s="2" t="s">
        <v>48</v>
      </c>
      <c r="AE7" s="2" t="s">
        <v>49</v>
      </c>
      <c r="AF7" s="2" t="s">
        <v>50</v>
      </c>
    </row>
    <row r="8" spans="2:32" x14ac:dyDescent="0.25">
      <c r="B8" s="3" t="s">
        <v>53</v>
      </c>
      <c r="C8" s="1">
        <v>296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</row>
    <row r="9" spans="2:32" x14ac:dyDescent="0.25">
      <c r="B9" s="3" t="s">
        <v>54</v>
      </c>
      <c r="C9" s="1">
        <v>134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</row>
    <row r="10" spans="2:32" x14ac:dyDescent="0.25">
      <c r="B10" s="3" t="s">
        <v>55</v>
      </c>
      <c r="C10" s="1">
        <v>276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</row>
    <row r="11" spans="2:32" x14ac:dyDescent="0.25">
      <c r="B11" s="3" t="s">
        <v>56</v>
      </c>
      <c r="C11" s="1">
        <v>165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</row>
    <row r="12" spans="2:32" s="29" customFormat="1" x14ac:dyDescent="0.25">
      <c r="B12" s="27" t="s">
        <v>57</v>
      </c>
      <c r="C12" s="28">
        <v>175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</row>
    <row r="13" spans="2:32" s="29" customFormat="1" x14ac:dyDescent="0.25">
      <c r="B13" s="27" t="s">
        <v>58</v>
      </c>
      <c r="C13" s="28">
        <v>209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</row>
    <row r="14" spans="2:32" s="29" customFormat="1" x14ac:dyDescent="0.25">
      <c r="B14" s="27" t="s">
        <v>59</v>
      </c>
      <c r="C14" s="28">
        <v>162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</row>
    <row r="15" spans="2:32" s="29" customFormat="1" x14ac:dyDescent="0.25">
      <c r="B15" s="27" t="s">
        <v>60</v>
      </c>
      <c r="C15" s="28">
        <v>257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</row>
    <row r="16" spans="2:32" s="29" customFormat="1" x14ac:dyDescent="0.25">
      <c r="B16" s="27" t="s">
        <v>61</v>
      </c>
      <c r="C16" s="28">
        <v>194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</row>
    <row r="17" spans="2:32" s="29" customFormat="1" x14ac:dyDescent="0.25">
      <c r="B17" s="27" t="s">
        <v>62</v>
      </c>
      <c r="C17" s="28">
        <v>165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</row>
    <row r="18" spans="2:32" x14ac:dyDescent="0.25">
      <c r="B18" s="3" t="s">
        <v>63</v>
      </c>
      <c r="C18" s="1">
        <v>117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</row>
    <row r="19" spans="2:32" x14ac:dyDescent="0.25">
      <c r="B19" s="3" t="s">
        <v>64</v>
      </c>
      <c r="C19" s="1">
        <v>134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</row>
    <row r="20" spans="2:32" x14ac:dyDescent="0.25">
      <c r="B20" s="3" t="s">
        <v>65</v>
      </c>
      <c r="C20" s="1">
        <f>SUM(C8:C19)</f>
        <v>2284</v>
      </c>
      <c r="D20" s="1">
        <f t="shared" ref="D20:AF20" si="0">SUM(D8:D19)</f>
        <v>0</v>
      </c>
      <c r="E20" s="1">
        <f t="shared" si="0"/>
        <v>0</v>
      </c>
      <c r="F20" s="1">
        <f t="shared" si="0"/>
        <v>0</v>
      </c>
      <c r="G20" s="1">
        <f t="shared" si="0"/>
        <v>0</v>
      </c>
      <c r="H20" s="1">
        <f t="shared" si="0"/>
        <v>0</v>
      </c>
      <c r="I20" s="1">
        <f t="shared" si="0"/>
        <v>0</v>
      </c>
      <c r="J20" s="1">
        <f t="shared" si="0"/>
        <v>0</v>
      </c>
      <c r="K20" s="1">
        <f t="shared" si="0"/>
        <v>0</v>
      </c>
      <c r="L20" s="1">
        <f t="shared" si="0"/>
        <v>0</v>
      </c>
      <c r="M20" s="1">
        <f t="shared" si="0"/>
        <v>0</v>
      </c>
      <c r="N20" s="1">
        <f t="shared" si="0"/>
        <v>0</v>
      </c>
      <c r="O20" s="1">
        <f t="shared" si="0"/>
        <v>0</v>
      </c>
      <c r="P20" s="1">
        <f t="shared" si="0"/>
        <v>0</v>
      </c>
      <c r="Q20" s="1">
        <f t="shared" si="0"/>
        <v>0</v>
      </c>
      <c r="R20" s="1">
        <f t="shared" si="0"/>
        <v>0</v>
      </c>
      <c r="S20" s="1">
        <f t="shared" si="0"/>
        <v>0</v>
      </c>
      <c r="T20" s="1">
        <f t="shared" si="0"/>
        <v>0</v>
      </c>
      <c r="U20" s="1">
        <f t="shared" si="0"/>
        <v>0</v>
      </c>
      <c r="V20" s="1">
        <f t="shared" si="0"/>
        <v>0</v>
      </c>
      <c r="W20" s="1">
        <f t="shared" si="0"/>
        <v>0</v>
      </c>
      <c r="X20" s="1">
        <f t="shared" si="0"/>
        <v>0</v>
      </c>
      <c r="Y20" s="1">
        <f t="shared" si="0"/>
        <v>0</v>
      </c>
      <c r="Z20" s="1">
        <f t="shared" si="0"/>
        <v>0</v>
      </c>
      <c r="AA20" s="1">
        <f t="shared" si="0"/>
        <v>0</v>
      </c>
      <c r="AB20" s="1">
        <f t="shared" si="0"/>
        <v>0</v>
      </c>
      <c r="AC20" s="1">
        <f t="shared" si="0"/>
        <v>0</v>
      </c>
      <c r="AD20" s="1">
        <f t="shared" si="0"/>
        <v>0</v>
      </c>
      <c r="AE20" s="1">
        <f t="shared" si="0"/>
        <v>0</v>
      </c>
      <c r="AF20" s="1">
        <f t="shared" si="0"/>
        <v>0</v>
      </c>
    </row>
    <row r="21" spans="2:32" x14ac:dyDescent="0.25">
      <c r="B21" s="30" t="s">
        <v>91</v>
      </c>
      <c r="C21" s="41">
        <f>SUM(C20:AF20)</f>
        <v>2284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3"/>
    </row>
    <row r="23" spans="2:32" x14ac:dyDescent="0.25">
      <c r="C23" s="29"/>
    </row>
  </sheetData>
  <mergeCells count="6">
    <mergeCell ref="B5:AF6"/>
    <mergeCell ref="C21:AF21"/>
    <mergeCell ref="B1:AF1"/>
    <mergeCell ref="B2:AF2"/>
    <mergeCell ref="B3:AF3"/>
    <mergeCell ref="B4:AF4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theme="6" tint="0.79998168889431442"/>
  </sheetPr>
  <dimension ref="B1:AF23"/>
  <sheetViews>
    <sheetView showGridLines="0" workbookViewId="0">
      <pane xSplit="2" topLeftCell="C1" activePane="topRight" state="frozen"/>
      <selection pane="topRight" activeCell="A7" sqref="A1:A1048576"/>
    </sheetView>
  </sheetViews>
  <sheetFormatPr baseColWidth="10" defaultRowHeight="15" x14ac:dyDescent="0.25"/>
  <cols>
    <col min="1" max="1" width="15.7109375" customWidth="1"/>
    <col min="2" max="2" width="26" bestFit="1" customWidth="1"/>
    <col min="3" max="3" width="15.42578125" bestFit="1" customWidth="1"/>
    <col min="4" max="4" width="4.85546875" bestFit="1" customWidth="1"/>
    <col min="5" max="5" width="8.140625" bestFit="1" customWidth="1"/>
    <col min="6" max="6" width="10.7109375" bestFit="1" customWidth="1"/>
    <col min="7" max="7" width="6.42578125" bestFit="1" customWidth="1"/>
    <col min="8" max="8" width="11.28515625" bestFit="1" customWidth="1"/>
    <col min="9" max="9" width="5" bestFit="1" customWidth="1"/>
    <col min="10" max="10" width="8.5703125" bestFit="1" customWidth="1"/>
    <col min="11" max="11" width="4.140625" bestFit="1" customWidth="1"/>
    <col min="12" max="12" width="3.7109375" bestFit="1" customWidth="1"/>
    <col min="13" max="13" width="15.7109375" bestFit="1" customWidth="1"/>
    <col min="14" max="14" width="5.85546875" bestFit="1" customWidth="1"/>
    <col min="15" max="15" width="9.5703125" bestFit="1" customWidth="1"/>
    <col min="16" max="16" width="5.42578125" bestFit="1" customWidth="1"/>
    <col min="17" max="17" width="7.140625" bestFit="1" customWidth="1"/>
    <col min="18" max="18" width="9.7109375" bestFit="1" customWidth="1"/>
    <col min="19" max="19" width="9.5703125" bestFit="1" customWidth="1"/>
    <col min="20" max="20" width="9" bestFit="1" customWidth="1"/>
    <col min="21" max="21" width="7.28515625" bestFit="1" customWidth="1"/>
    <col min="22" max="22" width="11.7109375" bestFit="1" customWidth="1"/>
    <col min="23" max="23" width="12.140625" bestFit="1" customWidth="1"/>
    <col min="24" max="24" width="9.28515625" bestFit="1" customWidth="1"/>
    <col min="25" max="25" width="7.5703125" bestFit="1" customWidth="1"/>
    <col min="26" max="26" width="10.28515625" bestFit="1" customWidth="1"/>
    <col min="27" max="27" width="5.7109375" bestFit="1" customWidth="1"/>
    <col min="28" max="28" width="8.28515625" bestFit="1" customWidth="1"/>
    <col min="29" max="29" width="12.85546875" bestFit="1" customWidth="1"/>
    <col min="30" max="30" width="8.85546875" bestFit="1" customWidth="1"/>
    <col min="31" max="31" width="8.5703125" bestFit="1" customWidth="1"/>
    <col min="32" max="32" width="5.85546875" bestFit="1" customWidth="1"/>
  </cols>
  <sheetData>
    <row r="1" spans="2:32" x14ac:dyDescent="0.25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</row>
    <row r="2" spans="2:32" x14ac:dyDescent="0.25">
      <c r="B2" s="44" t="s">
        <v>72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2:32" ht="21" x14ac:dyDescent="0.35">
      <c r="B3" s="40" t="s">
        <v>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</row>
    <row r="4" spans="2:32" ht="15.75" x14ac:dyDescent="0.25">
      <c r="B4" s="35" t="s">
        <v>92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</row>
    <row r="5" spans="2:32" ht="15.75" customHeight="1" x14ac:dyDescent="0.25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2:32" x14ac:dyDescent="0.25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2:32" x14ac:dyDescent="0.25"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51</v>
      </c>
      <c r="K7" s="1" t="s">
        <v>29</v>
      </c>
      <c r="L7" s="1" t="s">
        <v>30</v>
      </c>
      <c r="M7" s="2" t="s">
        <v>31</v>
      </c>
      <c r="N7" s="2" t="s">
        <v>32</v>
      </c>
      <c r="O7" s="2" t="s">
        <v>33</v>
      </c>
      <c r="P7" s="2" t="s">
        <v>34</v>
      </c>
      <c r="Q7" s="2" t="s">
        <v>35</v>
      </c>
      <c r="R7" s="2" t="s">
        <v>36</v>
      </c>
      <c r="S7" s="2" t="s">
        <v>37</v>
      </c>
      <c r="T7" s="2" t="s">
        <v>38</v>
      </c>
      <c r="U7" s="2" t="s">
        <v>39</v>
      </c>
      <c r="V7" s="2" t="s">
        <v>40</v>
      </c>
      <c r="W7" s="2" t="s">
        <v>41</v>
      </c>
      <c r="X7" s="2" t="s">
        <v>42</v>
      </c>
      <c r="Y7" s="2" t="s">
        <v>43</v>
      </c>
      <c r="Z7" s="2" t="s">
        <v>44</v>
      </c>
      <c r="AA7" s="2" t="s">
        <v>45</v>
      </c>
      <c r="AB7" s="2" t="s">
        <v>46</v>
      </c>
      <c r="AC7" s="2" t="s">
        <v>47</v>
      </c>
      <c r="AD7" s="2" t="s">
        <v>48</v>
      </c>
      <c r="AE7" s="2" t="s">
        <v>49</v>
      </c>
      <c r="AF7" s="2" t="s">
        <v>50</v>
      </c>
    </row>
    <row r="8" spans="2:32" x14ac:dyDescent="0.25">
      <c r="B8" s="3" t="s">
        <v>53</v>
      </c>
      <c r="C8" s="1">
        <v>98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2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</row>
    <row r="9" spans="2:32" x14ac:dyDescent="0.25">
      <c r="B9" s="3" t="s">
        <v>54</v>
      </c>
      <c r="C9" s="1">
        <v>74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</row>
    <row r="10" spans="2:32" s="29" customFormat="1" x14ac:dyDescent="0.25">
      <c r="B10" s="27" t="s">
        <v>55</v>
      </c>
      <c r="C10" s="28">
        <v>90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</row>
    <row r="11" spans="2:32" x14ac:dyDescent="0.25">
      <c r="B11" s="3" t="s">
        <v>56</v>
      </c>
      <c r="C11" s="1">
        <v>52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</row>
    <row r="12" spans="2:32" s="29" customFormat="1" x14ac:dyDescent="0.25">
      <c r="B12" s="27" t="s">
        <v>57</v>
      </c>
      <c r="C12" s="28">
        <v>62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</row>
    <row r="13" spans="2:32" x14ac:dyDescent="0.25">
      <c r="B13" s="3" t="s">
        <v>58</v>
      </c>
      <c r="C13" s="1">
        <v>64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</row>
    <row r="14" spans="2:32" x14ac:dyDescent="0.25">
      <c r="B14" s="3" t="s">
        <v>59</v>
      </c>
      <c r="C14" s="1">
        <v>26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</row>
    <row r="15" spans="2:32" x14ac:dyDescent="0.25">
      <c r="B15" s="3" t="s">
        <v>60</v>
      </c>
      <c r="C15" s="1">
        <v>63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</row>
    <row r="16" spans="2:32" x14ac:dyDescent="0.25">
      <c r="B16" s="3" t="s">
        <v>61</v>
      </c>
      <c r="C16" s="1">
        <v>60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2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</row>
    <row r="17" spans="2:32" x14ac:dyDescent="0.25">
      <c r="B17" s="3" t="s">
        <v>62</v>
      </c>
      <c r="C17" s="1">
        <v>38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</row>
    <row r="18" spans="2:32" x14ac:dyDescent="0.25">
      <c r="B18" s="3" t="s">
        <v>63</v>
      </c>
      <c r="C18" s="1">
        <v>44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</row>
    <row r="19" spans="2:32" x14ac:dyDescent="0.25">
      <c r="B19" s="3" t="s">
        <v>64</v>
      </c>
      <c r="C19" s="1">
        <v>39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</row>
    <row r="20" spans="2:32" x14ac:dyDescent="0.25">
      <c r="B20" s="3" t="s">
        <v>65</v>
      </c>
      <c r="C20" s="1">
        <f>SUM(C8:C19)</f>
        <v>710</v>
      </c>
      <c r="D20" s="1">
        <f t="shared" ref="D20:AF20" si="0">SUM(D8:D19)</f>
        <v>0</v>
      </c>
      <c r="E20" s="1">
        <f t="shared" si="0"/>
        <v>0</v>
      </c>
      <c r="F20" s="1">
        <f t="shared" si="0"/>
        <v>0</v>
      </c>
      <c r="G20" s="1">
        <f t="shared" si="0"/>
        <v>0</v>
      </c>
      <c r="H20" s="1">
        <f t="shared" si="0"/>
        <v>0</v>
      </c>
      <c r="I20" s="1">
        <f t="shared" si="0"/>
        <v>0</v>
      </c>
      <c r="J20" s="1">
        <f t="shared" si="0"/>
        <v>0</v>
      </c>
      <c r="K20" s="1">
        <f t="shared" si="0"/>
        <v>0</v>
      </c>
      <c r="L20" s="1">
        <f t="shared" si="0"/>
        <v>0</v>
      </c>
      <c r="M20" s="1">
        <f t="shared" si="0"/>
        <v>0</v>
      </c>
      <c r="N20" s="1">
        <f t="shared" si="0"/>
        <v>0</v>
      </c>
      <c r="O20" s="1">
        <f t="shared" si="0"/>
        <v>0</v>
      </c>
      <c r="P20" s="1">
        <f t="shared" si="0"/>
        <v>0</v>
      </c>
      <c r="Q20" s="1">
        <f t="shared" si="0"/>
        <v>0</v>
      </c>
      <c r="R20" s="1">
        <f t="shared" si="0"/>
        <v>0</v>
      </c>
      <c r="S20" s="1">
        <f t="shared" si="0"/>
        <v>0</v>
      </c>
      <c r="T20" s="1">
        <f t="shared" si="0"/>
        <v>0</v>
      </c>
      <c r="U20" s="1">
        <f t="shared" si="0"/>
        <v>4</v>
      </c>
      <c r="V20" s="1">
        <f t="shared" si="0"/>
        <v>0</v>
      </c>
      <c r="W20" s="1">
        <f t="shared" si="0"/>
        <v>0</v>
      </c>
      <c r="X20" s="1">
        <f t="shared" si="0"/>
        <v>0</v>
      </c>
      <c r="Y20" s="1">
        <f t="shared" si="0"/>
        <v>0</v>
      </c>
      <c r="Z20" s="1">
        <f t="shared" si="0"/>
        <v>0</v>
      </c>
      <c r="AA20" s="1">
        <f t="shared" si="0"/>
        <v>0</v>
      </c>
      <c r="AB20" s="1">
        <f t="shared" si="0"/>
        <v>0</v>
      </c>
      <c r="AC20" s="1">
        <f t="shared" si="0"/>
        <v>0</v>
      </c>
      <c r="AD20" s="1">
        <f t="shared" si="0"/>
        <v>0</v>
      </c>
      <c r="AE20" s="1">
        <f t="shared" si="0"/>
        <v>0</v>
      </c>
      <c r="AF20" s="1">
        <f t="shared" si="0"/>
        <v>0</v>
      </c>
    </row>
    <row r="21" spans="2:32" x14ac:dyDescent="0.25">
      <c r="B21" s="30" t="s">
        <v>91</v>
      </c>
      <c r="C21" s="41">
        <f>SUM(C20:AF20)</f>
        <v>714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3"/>
    </row>
    <row r="23" spans="2:32" x14ac:dyDescent="0.25">
      <c r="C23" s="29"/>
    </row>
  </sheetData>
  <mergeCells count="6">
    <mergeCell ref="B5:AF6"/>
    <mergeCell ref="C21:AF21"/>
    <mergeCell ref="B1:AF1"/>
    <mergeCell ref="B2:AF2"/>
    <mergeCell ref="B3:AF3"/>
    <mergeCell ref="B4:AF4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FF0000"/>
  </sheetPr>
  <dimension ref="B1:AF23"/>
  <sheetViews>
    <sheetView showGridLines="0" workbookViewId="0">
      <pane xSplit="2" topLeftCell="C1" activePane="topRight" state="frozen"/>
      <selection pane="topRight" activeCell="A7" sqref="A1:A1048576"/>
    </sheetView>
  </sheetViews>
  <sheetFormatPr baseColWidth="10" defaultRowHeight="15" x14ac:dyDescent="0.25"/>
  <cols>
    <col min="1" max="1" width="15.7109375" customWidth="1"/>
    <col min="2" max="2" width="26" bestFit="1" customWidth="1"/>
    <col min="3" max="3" width="15.42578125" bestFit="1" customWidth="1"/>
    <col min="4" max="4" width="4.85546875" bestFit="1" customWidth="1"/>
    <col min="5" max="5" width="8.140625" bestFit="1" customWidth="1"/>
    <col min="6" max="6" width="10.7109375" bestFit="1" customWidth="1"/>
    <col min="7" max="7" width="6.42578125" bestFit="1" customWidth="1"/>
    <col min="8" max="8" width="11.28515625" bestFit="1" customWidth="1"/>
    <col min="9" max="9" width="5" bestFit="1" customWidth="1"/>
    <col min="10" max="10" width="8.5703125" bestFit="1" customWidth="1"/>
    <col min="11" max="11" width="4.140625" bestFit="1" customWidth="1"/>
    <col min="12" max="12" width="3.7109375" bestFit="1" customWidth="1"/>
    <col min="13" max="13" width="15.7109375" bestFit="1" customWidth="1"/>
    <col min="14" max="14" width="5.85546875" bestFit="1" customWidth="1"/>
    <col min="15" max="15" width="9.5703125" bestFit="1" customWidth="1"/>
    <col min="16" max="16" width="5.42578125" bestFit="1" customWidth="1"/>
    <col min="17" max="17" width="7.140625" bestFit="1" customWidth="1"/>
    <col min="18" max="18" width="9.7109375" bestFit="1" customWidth="1"/>
    <col min="19" max="19" width="9.5703125" bestFit="1" customWidth="1"/>
    <col min="20" max="20" width="9" bestFit="1" customWidth="1"/>
    <col min="21" max="21" width="7.28515625" bestFit="1" customWidth="1"/>
    <col min="22" max="22" width="11.7109375" bestFit="1" customWidth="1"/>
    <col min="23" max="23" width="12.140625" bestFit="1" customWidth="1"/>
    <col min="24" max="24" width="9.28515625" bestFit="1" customWidth="1"/>
    <col min="25" max="25" width="7.5703125" bestFit="1" customWidth="1"/>
    <col min="26" max="26" width="10.28515625" bestFit="1" customWidth="1"/>
    <col min="27" max="27" width="5.7109375" bestFit="1" customWidth="1"/>
    <col min="28" max="28" width="8.28515625" bestFit="1" customWidth="1"/>
    <col min="29" max="29" width="12.85546875" bestFit="1" customWidth="1"/>
    <col min="30" max="30" width="8.85546875" bestFit="1" customWidth="1"/>
    <col min="31" max="31" width="8.5703125" bestFit="1" customWidth="1"/>
    <col min="32" max="32" width="5.85546875" bestFit="1" customWidth="1"/>
  </cols>
  <sheetData>
    <row r="1" spans="2:32" x14ac:dyDescent="0.25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</row>
    <row r="2" spans="2:32" x14ac:dyDescent="0.25">
      <c r="B2" s="44" t="s">
        <v>73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2:32" ht="21" x14ac:dyDescent="0.35">
      <c r="B3" s="40" t="s">
        <v>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</row>
    <row r="4" spans="2:32" ht="15.75" x14ac:dyDescent="0.25">
      <c r="B4" s="35" t="s">
        <v>92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</row>
    <row r="5" spans="2:32" ht="15.75" customHeight="1" x14ac:dyDescent="0.25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2:32" x14ac:dyDescent="0.25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2:32" x14ac:dyDescent="0.25"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51</v>
      </c>
      <c r="K7" s="1" t="s">
        <v>29</v>
      </c>
      <c r="L7" s="1" t="s">
        <v>30</v>
      </c>
      <c r="M7" s="2" t="s">
        <v>31</v>
      </c>
      <c r="N7" s="2" t="s">
        <v>32</v>
      </c>
      <c r="O7" s="2" t="s">
        <v>33</v>
      </c>
      <c r="P7" s="2" t="s">
        <v>34</v>
      </c>
      <c r="Q7" s="2" t="s">
        <v>35</v>
      </c>
      <c r="R7" s="2" t="s">
        <v>36</v>
      </c>
      <c r="S7" s="2" t="s">
        <v>37</v>
      </c>
      <c r="T7" s="2" t="s">
        <v>38</v>
      </c>
      <c r="U7" s="2" t="s">
        <v>39</v>
      </c>
      <c r="V7" s="2" t="s">
        <v>40</v>
      </c>
      <c r="W7" s="2" t="s">
        <v>41</v>
      </c>
      <c r="X7" s="2" t="s">
        <v>42</v>
      </c>
      <c r="Y7" s="2" t="s">
        <v>43</v>
      </c>
      <c r="Z7" s="2" t="s">
        <v>44</v>
      </c>
      <c r="AA7" s="2" t="s">
        <v>45</v>
      </c>
      <c r="AB7" s="2" t="s">
        <v>46</v>
      </c>
      <c r="AC7" s="2" t="s">
        <v>47</v>
      </c>
      <c r="AD7" s="2" t="s">
        <v>48</v>
      </c>
      <c r="AE7" s="2" t="s">
        <v>49</v>
      </c>
      <c r="AF7" s="2" t="s">
        <v>50</v>
      </c>
    </row>
    <row r="8" spans="2:32" s="29" customFormat="1" x14ac:dyDescent="0.25">
      <c r="B8" s="27" t="s">
        <v>53</v>
      </c>
      <c r="C8" s="28">
        <v>70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</row>
    <row r="9" spans="2:32" s="29" customFormat="1" x14ac:dyDescent="0.25">
      <c r="B9" s="27" t="s">
        <v>54</v>
      </c>
      <c r="C9" s="28">
        <v>85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</row>
    <row r="10" spans="2:32" s="29" customFormat="1" x14ac:dyDescent="0.25">
      <c r="B10" s="27" t="s">
        <v>55</v>
      </c>
      <c r="C10" s="28">
        <v>78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</row>
    <row r="11" spans="2:32" s="29" customFormat="1" x14ac:dyDescent="0.25">
      <c r="B11" s="27" t="s">
        <v>56</v>
      </c>
      <c r="C11" s="28">
        <v>65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</row>
    <row r="12" spans="2:32" s="29" customFormat="1" x14ac:dyDescent="0.25">
      <c r="B12" s="27" t="s">
        <v>57</v>
      </c>
      <c r="C12" s="28">
        <v>98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</row>
    <row r="13" spans="2:32" s="29" customFormat="1" x14ac:dyDescent="0.25">
      <c r="B13" s="27" t="s">
        <v>58</v>
      </c>
      <c r="C13" s="28">
        <v>85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</row>
    <row r="14" spans="2:32" s="29" customFormat="1" x14ac:dyDescent="0.25">
      <c r="B14" s="27" t="s">
        <v>59</v>
      </c>
      <c r="C14" s="28">
        <v>76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</row>
    <row r="15" spans="2:32" s="29" customFormat="1" x14ac:dyDescent="0.25">
      <c r="B15" s="27" t="s">
        <v>60</v>
      </c>
      <c r="C15" s="28">
        <v>80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</row>
    <row r="16" spans="2:32" s="29" customFormat="1" x14ac:dyDescent="0.25">
      <c r="B16" s="27" t="s">
        <v>61</v>
      </c>
      <c r="C16" s="28">
        <v>84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</row>
    <row r="17" spans="2:32" x14ac:dyDescent="0.25">
      <c r="B17" s="3" t="s">
        <v>62</v>
      </c>
      <c r="C17" s="1">
        <v>120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</row>
    <row r="18" spans="2:32" s="29" customFormat="1" x14ac:dyDescent="0.25">
      <c r="B18" s="27" t="s">
        <v>63</v>
      </c>
      <c r="C18" s="28">
        <v>135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</row>
    <row r="19" spans="2:32" s="29" customFormat="1" x14ac:dyDescent="0.25">
      <c r="B19" s="27" t="s">
        <v>64</v>
      </c>
      <c r="C19" s="28">
        <v>142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</row>
    <row r="20" spans="2:32" x14ac:dyDescent="0.25">
      <c r="B20" s="3" t="s">
        <v>65</v>
      </c>
      <c r="C20" s="1">
        <f t="shared" ref="C20:AF20" si="0">SUM(C8:C19)</f>
        <v>1118</v>
      </c>
      <c r="D20" s="1">
        <f t="shared" si="0"/>
        <v>0</v>
      </c>
      <c r="E20" s="1">
        <f t="shared" si="0"/>
        <v>0</v>
      </c>
      <c r="F20" s="1">
        <f t="shared" si="0"/>
        <v>0</v>
      </c>
      <c r="G20" s="1">
        <f t="shared" si="0"/>
        <v>0</v>
      </c>
      <c r="H20" s="1">
        <f t="shared" si="0"/>
        <v>0</v>
      </c>
      <c r="I20" s="1">
        <f t="shared" si="0"/>
        <v>0</v>
      </c>
      <c r="J20" s="1">
        <f t="shared" si="0"/>
        <v>0</v>
      </c>
      <c r="K20" s="1">
        <f t="shared" si="0"/>
        <v>0</v>
      </c>
      <c r="L20" s="1">
        <f t="shared" si="0"/>
        <v>0</v>
      </c>
      <c r="M20" s="1">
        <f t="shared" si="0"/>
        <v>0</v>
      </c>
      <c r="N20" s="1">
        <f t="shared" si="0"/>
        <v>0</v>
      </c>
      <c r="O20" s="1">
        <f t="shared" si="0"/>
        <v>0</v>
      </c>
      <c r="P20" s="1">
        <f t="shared" si="0"/>
        <v>0</v>
      </c>
      <c r="Q20" s="1">
        <f t="shared" si="0"/>
        <v>0</v>
      </c>
      <c r="R20" s="1">
        <f t="shared" si="0"/>
        <v>0</v>
      </c>
      <c r="S20" s="1">
        <f t="shared" si="0"/>
        <v>0</v>
      </c>
      <c r="T20" s="1">
        <f t="shared" si="0"/>
        <v>0</v>
      </c>
      <c r="U20" s="1">
        <f t="shared" si="0"/>
        <v>0</v>
      </c>
      <c r="V20" s="1">
        <f t="shared" si="0"/>
        <v>0</v>
      </c>
      <c r="W20" s="1">
        <f t="shared" si="0"/>
        <v>0</v>
      </c>
      <c r="X20" s="1">
        <f t="shared" si="0"/>
        <v>0</v>
      </c>
      <c r="Y20" s="1">
        <f t="shared" si="0"/>
        <v>0</v>
      </c>
      <c r="Z20" s="1">
        <f t="shared" si="0"/>
        <v>0</v>
      </c>
      <c r="AA20" s="1">
        <f t="shared" si="0"/>
        <v>0</v>
      </c>
      <c r="AB20" s="1">
        <f t="shared" si="0"/>
        <v>0</v>
      </c>
      <c r="AC20" s="1">
        <f t="shared" si="0"/>
        <v>0</v>
      </c>
      <c r="AD20" s="1">
        <f t="shared" si="0"/>
        <v>0</v>
      </c>
      <c r="AE20" s="1">
        <f t="shared" si="0"/>
        <v>0</v>
      </c>
      <c r="AF20" s="1">
        <f t="shared" si="0"/>
        <v>0</v>
      </c>
    </row>
    <row r="21" spans="2:32" x14ac:dyDescent="0.25">
      <c r="B21" s="30" t="s">
        <v>91</v>
      </c>
      <c r="C21" s="41">
        <f>SUM(C20:AF20)</f>
        <v>1118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3"/>
    </row>
    <row r="23" spans="2:32" x14ac:dyDescent="0.25">
      <c r="C23" s="29"/>
    </row>
  </sheetData>
  <mergeCells count="6">
    <mergeCell ref="C21:AF21"/>
    <mergeCell ref="B5:AF6"/>
    <mergeCell ref="B1:AF1"/>
    <mergeCell ref="B2:AF2"/>
    <mergeCell ref="B3:AF3"/>
    <mergeCell ref="B4:AF4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Anual</vt:lpstr>
      <vt:lpstr>Guatemala</vt:lpstr>
      <vt:lpstr>Alta Verapaz</vt:lpstr>
      <vt:lpstr>Baja Verapaz</vt:lpstr>
      <vt:lpstr>Chimaltenango</vt:lpstr>
      <vt:lpstr>Chiquimula</vt:lpstr>
      <vt:lpstr>Coatepeque</vt:lpstr>
      <vt:lpstr>El Petén</vt:lpstr>
      <vt:lpstr>El Progreso</vt:lpstr>
      <vt:lpstr>El Quiché</vt:lpstr>
      <vt:lpstr>Escuintla</vt:lpstr>
      <vt:lpstr>Huehuetenango</vt:lpstr>
      <vt:lpstr>Izabal</vt:lpstr>
      <vt:lpstr>Jalapa</vt:lpstr>
      <vt:lpstr>Jutiapa</vt:lpstr>
      <vt:lpstr>Quetzaltenango</vt:lpstr>
      <vt:lpstr>Retalhuleu</vt:lpstr>
      <vt:lpstr>Sacatepéquez</vt:lpstr>
      <vt:lpstr>San Marcos</vt:lpstr>
      <vt:lpstr>Sololá</vt:lpstr>
      <vt:lpstr>Suchitepéquez</vt:lpstr>
      <vt:lpstr>Zacapa</vt:lpstr>
      <vt:lpstr>Santa Rosa</vt:lpstr>
      <vt:lpstr>Totonicapán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pgn</dc:creator>
  <cp:lastModifiedBy>usuario pgn</cp:lastModifiedBy>
  <cp:lastPrinted>2023-01-18T17:13:33Z</cp:lastPrinted>
  <dcterms:created xsi:type="dcterms:W3CDTF">2021-05-06T20:19:13Z</dcterms:created>
  <dcterms:modified xsi:type="dcterms:W3CDTF">2023-01-18T17:13:35Z</dcterms:modified>
</cp:coreProperties>
</file>